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\Desktop\документы аттестат\2023-2024\Оценка знаний воспитанников дұрыстау\аралық\"/>
    </mc:Choice>
  </mc:AlternateContent>
  <xr:revisionPtr revIDLastSave="0" documentId="13_ncr:1_{6F6E2352-D050-4939-A14C-4849A835E603}" xr6:coauthVersionLast="47" xr6:coauthVersionMax="47" xr10:uidLastSave="{00000000-0000-0000-0000-000000000000}"/>
  <bookViews>
    <workbookView xWindow="1875" yWindow="1050" windowWidth="15765" windowHeight="13620" firstSheet="3" activeTab="5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0" i="16" l="1"/>
  <c r="W10" i="16" s="1"/>
  <c r="R10" i="16"/>
  <c r="S10" i="16" s="1"/>
  <c r="Q13" i="10"/>
  <c r="R13" i="10"/>
  <c r="S13" i="10"/>
  <c r="T13" i="10"/>
  <c r="U13" i="10"/>
  <c r="V13" i="10"/>
  <c r="W13" i="10"/>
  <c r="X13" i="10"/>
  <c r="Y13" i="10"/>
  <c r="V13" i="16"/>
  <c r="W13" i="16" s="1"/>
  <c r="V12" i="16"/>
  <c r="W12" i="16" s="1"/>
  <c r="V11" i="16"/>
  <c r="W11" i="16" s="1"/>
  <c r="T13" i="16"/>
  <c r="U13" i="16" s="1"/>
  <c r="T12" i="16"/>
  <c r="U12" i="16" s="1"/>
  <c r="T11" i="16"/>
  <c r="U11" i="16" s="1"/>
  <c r="T10" i="16"/>
  <c r="U10" i="16" s="1"/>
  <c r="R13" i="16"/>
  <c r="S13" i="16" s="1"/>
  <c r="R12" i="16"/>
  <c r="S12" i="16" s="1"/>
  <c r="R11" i="16"/>
  <c r="S11" i="16" s="1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H12" i="12"/>
  <c r="I12" i="12"/>
  <c r="J12" i="12"/>
  <c r="K12" i="12"/>
  <c r="L12" i="12"/>
  <c r="M12" i="12"/>
  <c r="T12" i="11"/>
  <c r="U12" i="11"/>
  <c r="V12" i="11"/>
  <c r="W12" i="11"/>
  <c r="Z12" i="11"/>
  <c r="AA12" i="11"/>
  <c r="AB12" i="11"/>
  <c r="AC12" i="11"/>
  <c r="AD12" i="11"/>
  <c r="AE12" i="11"/>
  <c r="H12" i="11"/>
  <c r="I12" i="11"/>
  <c r="J12" i="11"/>
  <c r="K12" i="11"/>
  <c r="L12" i="11"/>
  <c r="M12" i="11"/>
  <c r="F13" i="10"/>
  <c r="G13" i="10"/>
  <c r="H13" i="10"/>
  <c r="I13" i="10"/>
  <c r="J13" i="10"/>
  <c r="K13" i="10"/>
  <c r="N13" i="10"/>
  <c r="O13" i="10"/>
  <c r="P13" i="10"/>
  <c r="Z13" i="10"/>
  <c r="AA13" i="10"/>
  <c r="AB13" i="10"/>
  <c r="AC13" i="10"/>
  <c r="AD13" i="10"/>
  <c r="AE13" i="10"/>
  <c r="AF13" i="10"/>
  <c r="AG13" i="10"/>
  <c r="AH13" i="10"/>
  <c r="E13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2" i="11"/>
  <c r="D13" i="10"/>
  <c r="AB13" i="11" l="1"/>
  <c r="U14" i="10"/>
  <c r="Q14" i="10"/>
  <c r="X14" i="10"/>
  <c r="T14" i="10"/>
  <c r="Y14" i="10"/>
  <c r="W14" i="10"/>
  <c r="S14" i="10"/>
  <c r="V14" i="10"/>
  <c r="R14" i="10"/>
  <c r="G14" i="10"/>
  <c r="AG14" i="10"/>
  <c r="AA14" i="10"/>
  <c r="F14" i="10"/>
  <c r="K14" i="10"/>
  <c r="AB14" i="10"/>
  <c r="AE14" i="10"/>
  <c r="N14" i="10"/>
  <c r="J14" i="10"/>
  <c r="O14" i="10"/>
  <c r="AF14" i="10"/>
  <c r="H14" i="10"/>
  <c r="AC14" i="10"/>
  <c r="E14" i="10"/>
  <c r="D14" i="10"/>
  <c r="I14" i="10"/>
  <c r="Z14" i="10"/>
  <c r="AD14" i="10"/>
  <c r="AH14" i="10"/>
  <c r="L14" i="10"/>
  <c r="P14" i="10"/>
  <c r="J13" i="11"/>
  <c r="Z13" i="11"/>
  <c r="V13" i="11"/>
  <c r="L13" i="11"/>
  <c r="H13" i="11"/>
  <c r="K13" i="11"/>
  <c r="X13" i="11"/>
  <c r="AC13" i="11"/>
  <c r="AE13" i="11"/>
  <c r="AA13" i="11"/>
  <c r="W13" i="11"/>
  <c r="T13" i="11"/>
  <c r="Y13" i="11"/>
  <c r="AD13" i="11"/>
  <c r="I13" i="11"/>
  <c r="M13" i="11"/>
  <c r="U13" i="11"/>
  <c r="D17" i="15" l="1"/>
  <c r="Y18" i="15" s="1"/>
  <c r="B14" i="16"/>
  <c r="E14" i="16"/>
  <c r="D14" i="16"/>
  <c r="C14" i="16"/>
  <c r="E12" i="11"/>
  <c r="F14" i="16"/>
  <c r="G14" i="16"/>
  <c r="H14" i="16"/>
  <c r="I14" i="16"/>
  <c r="J14" i="16"/>
  <c r="K14" i="16"/>
  <c r="L14" i="16"/>
  <c r="M14" i="16"/>
  <c r="N14" i="16"/>
  <c r="O14" i="16"/>
  <c r="P14" i="16"/>
  <c r="Q14" i="16"/>
  <c r="AK12" i="12"/>
  <c r="D12" i="12"/>
  <c r="E12" i="12"/>
  <c r="F12" i="12"/>
  <c r="G12" i="12"/>
  <c r="N12" i="12"/>
  <c r="O12" i="12"/>
  <c r="P12" i="12"/>
  <c r="Q12" i="12"/>
  <c r="R12" i="12"/>
  <c r="S12" i="12"/>
  <c r="AF12" i="12"/>
  <c r="AH12" i="12"/>
  <c r="AI12" i="12"/>
  <c r="AJ12" i="12"/>
  <c r="AG12" i="12"/>
  <c r="F12" i="11"/>
  <c r="G12" i="11"/>
  <c r="N12" i="11"/>
  <c r="N13" i="11" s="1"/>
  <c r="O12" i="11"/>
  <c r="O13" i="11" s="1"/>
  <c r="P12" i="11"/>
  <c r="P13" i="11" s="1"/>
  <c r="Q12" i="11"/>
  <c r="Q13" i="11" s="1"/>
  <c r="R12" i="11"/>
  <c r="R13" i="11" s="1"/>
  <c r="S12" i="11"/>
  <c r="S13" i="11" s="1"/>
  <c r="AF12" i="11"/>
  <c r="AF13" i="11" s="1"/>
  <c r="AG12" i="11"/>
  <c r="AG13" i="11" s="1"/>
  <c r="AH12" i="11"/>
  <c r="AH13" i="11" s="1"/>
  <c r="AI12" i="11"/>
  <c r="AI13" i="11" s="1"/>
  <c r="AJ12" i="11"/>
  <c r="AJ13" i="11" s="1"/>
  <c r="AK12" i="11"/>
  <c r="AK13" i="11" s="1"/>
  <c r="AI13" i="12" l="1"/>
  <c r="N13" i="12"/>
  <c r="R13" i="12"/>
  <c r="T14" i="16"/>
  <c r="U14" i="16" s="1"/>
  <c r="R14" i="13"/>
  <c r="AK14" i="13"/>
  <c r="Q14" i="13"/>
  <c r="V14" i="13"/>
  <c r="U14" i="13"/>
  <c r="AL14" i="13"/>
  <c r="AN14" i="13"/>
  <c r="AJ14" i="13"/>
  <c r="T14" i="13"/>
  <c r="AM14" i="13"/>
  <c r="AI14" i="13"/>
  <c r="S14" i="13"/>
  <c r="AH13" i="12"/>
  <c r="Q13" i="12"/>
  <c r="AK13" i="12"/>
  <c r="M14" i="13"/>
  <c r="I14" i="13"/>
  <c r="AF14" i="13"/>
  <c r="AB14" i="13"/>
  <c r="X14" i="13"/>
  <c r="P14" i="13"/>
  <c r="L14" i="13"/>
  <c r="H14" i="13"/>
  <c r="AC14" i="13"/>
  <c r="AE14" i="13"/>
  <c r="AG14" i="13"/>
  <c r="N14" i="13"/>
  <c r="Y14" i="13"/>
  <c r="AA14" i="13"/>
  <c r="Z14" i="13"/>
  <c r="K14" i="13"/>
  <c r="J14" i="13"/>
  <c r="O14" i="13"/>
  <c r="AD14" i="13"/>
  <c r="W14" i="13"/>
  <c r="AH14" i="13"/>
  <c r="V14" i="16"/>
  <c r="W14" i="16" s="1"/>
  <c r="AG13" i="12"/>
  <c r="AF13" i="12"/>
  <c r="P13" i="12"/>
  <c r="AB13" i="12"/>
  <c r="U13" i="12"/>
  <c r="M13" i="12"/>
  <c r="I13" i="12"/>
  <c r="AD13" i="12"/>
  <c r="Y13" i="12"/>
  <c r="T13" i="12"/>
  <c r="L13" i="12"/>
  <c r="H13" i="12"/>
  <c r="J13" i="12"/>
  <c r="AC13" i="12"/>
  <c r="X13" i="12"/>
  <c r="AA13" i="12"/>
  <c r="AE13" i="12"/>
  <c r="Z13" i="12"/>
  <c r="V13" i="12"/>
  <c r="W13" i="12"/>
  <c r="K13" i="12"/>
  <c r="AJ13" i="12"/>
  <c r="S13" i="12"/>
  <c r="O13" i="12"/>
  <c r="R14" i="16"/>
  <c r="S14" i="16" s="1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5" i="16"/>
  <c r="F14" i="13"/>
  <c r="G14" i="13"/>
  <c r="D14" i="13"/>
  <c r="E14" i="13"/>
  <c r="F13" i="12"/>
  <c r="G13" i="12"/>
  <c r="D13" i="12"/>
  <c r="E13" i="12"/>
  <c r="G13" i="11"/>
  <c r="N15" i="16"/>
  <c r="J15" i="16"/>
  <c r="B15" i="16"/>
  <c r="F15" i="16"/>
  <c r="Q15" i="16"/>
  <c r="M15" i="16"/>
  <c r="E15" i="16"/>
  <c r="P15" i="16"/>
  <c r="C15" i="16"/>
  <c r="G15" i="16"/>
  <c r="K15" i="16"/>
  <c r="O15" i="16"/>
  <c r="D15" i="16"/>
  <c r="H15" i="16"/>
  <c r="L15" i="16"/>
  <c r="E13" i="11"/>
  <c r="D13" i="11"/>
  <c r="F13" i="11"/>
</calcChain>
</file>

<file path=xl/sharedStrings.xml><?xml version="1.0" encoding="utf-8"?>
<sst xmlns="http://schemas.openxmlformats.org/spreadsheetml/2006/main" count="343" uniqueCount="66">
  <si>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</si>
  <si>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</si>
  <si>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</si>
  <si>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</si>
  <si>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</si>
  <si>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</si>
  <si>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</si>
  <si>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</si>
  <si>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</si>
  <si>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</si>
  <si>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</si>
  <si>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</si>
  <si>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</si>
  <si>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</si>
  <si>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</si>
  <si>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</si>
  <si>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</si>
  <si>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</si>
  <si>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</si>
  <si>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</si>
  <si>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</si>
  <si>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</si>
  <si>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</si>
  <si>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</si>
  <si>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</si>
  <si>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</si>
  <si>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</si>
  <si>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</si>
  <si>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</si>
  <si>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</si>
  <si>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</si>
  <si>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</si>
  <si>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</si>
  <si>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</si>
  <si>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</si>
  <si>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</si>
  <si>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</si>
  <si>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Мектепалды тобы</t>
  </si>
  <si>
    <t>БАРЛЫҒЫ</t>
  </si>
  <si>
    <t xml:space="preserve">Жас ерекшелік топтары </t>
  </si>
  <si>
    <t>"Тәй-тәй"</t>
  </si>
  <si>
    <t>"Колобок"</t>
  </si>
  <si>
    <t>"Ботақан"</t>
  </si>
  <si>
    <t>Жолдасбекова Г.К.</t>
  </si>
  <si>
    <t>Жангутова Б.К.</t>
  </si>
  <si>
    <t>Тобагабулова М.Д.</t>
  </si>
  <si>
    <t>"Біз көңілді балалар"</t>
  </si>
  <si>
    <t>"Веселые нотки"</t>
  </si>
  <si>
    <t>"Балапан"</t>
  </si>
  <si>
    <t>"Улыбка"</t>
  </si>
  <si>
    <t>"Күншуақ"</t>
  </si>
  <si>
    <t>"Радуга"</t>
  </si>
  <si>
    <t>"Гүлдер"</t>
  </si>
  <si>
    <t>Мартьянова Н.А.</t>
  </si>
  <si>
    <t>Муханбеткалиева Б.К.</t>
  </si>
  <si>
    <t>Шарченко Т.Н.</t>
  </si>
  <si>
    <t>Оразбаева М.Б.</t>
  </si>
  <si>
    <t>Куртеева Т.Н.</t>
  </si>
  <si>
    <t>Омарова Н.М.</t>
  </si>
  <si>
    <t>Байдешова К.Ж.</t>
  </si>
  <si>
    <t>Мекен-жайыТәуелсіздік 29</t>
  </si>
  <si>
    <t xml:space="preserve">Оқыту тілі қазақ тілі, орыс тілі </t>
  </si>
  <si>
    <t>Әдіскерінің аты-жөні Муздрапова А.А.</t>
  </si>
  <si>
    <t>МДҰ атауы "Күншуақ"бөбекжайы"</t>
  </si>
  <si>
    <t>Мектепке дейінгі ұйым бойынша әдіскерінің жинақтау парағы</t>
  </si>
  <si>
    <t>маниторингтің орташа көрсеткіші 73%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</si>
</sst>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1" fontId="1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wrapText="1"/>
    </xf>
    <xf numFmtId="0" fontId="1" fillId="0" borderId="0" xfId="0" applyFont="1" applyFill="1" applyBorder="1"/>
    <xf numFmtId="1" fontId="1" fillId="0" borderId="1" xfId="0" applyNumberFormat="1" applyFont="1" applyBorder="1"/>
    <xf numFmtId="1" fontId="7" fillId="0" borderId="1" xfId="0" applyNumberFormat="1" applyFont="1" applyBorder="1" applyAlignment="1">
      <alignment horizontal="center"/>
    </xf>
    <xf numFmtId="1" fontId="0" fillId="0" borderId="1" xfId="0" applyNumberFormat="1" applyBorder="1"/>
    <xf numFmtId="10" fontId="1" fillId="0" borderId="0" xfId="0" applyNumberFormat="1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19" t="s">
        <v>34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2" t="s">
        <v>18</v>
      </c>
      <c r="Y2" s="42"/>
    </row>
    <row r="3" spans="1:25" ht="15.75" x14ac:dyDescent="0.25">
      <c r="A3" s="3"/>
      <c r="B3" s="43" t="s">
        <v>17</v>
      </c>
      <c r="C3" s="43"/>
      <c r="D3" s="43"/>
      <c r="E3" s="43"/>
      <c r="F3" s="43"/>
      <c r="G3" s="3"/>
      <c r="H3" s="3"/>
      <c r="I3" s="3"/>
      <c r="J3" s="3"/>
      <c r="K3" s="3"/>
      <c r="L3" s="43" t="s">
        <v>35</v>
      </c>
      <c r="M3" s="43"/>
      <c r="N3" s="43"/>
      <c r="O3" s="43"/>
      <c r="P3" s="43"/>
      <c r="Q3" s="43"/>
      <c r="R3" s="43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0"/>
      <c r="C4" s="20"/>
      <c r="D4" s="20"/>
      <c r="E4" s="20"/>
      <c r="F4" s="20"/>
      <c r="G4" s="3"/>
      <c r="H4" s="3"/>
      <c r="I4" s="3"/>
      <c r="J4" s="3"/>
      <c r="K4" s="3"/>
      <c r="L4" s="44" t="s">
        <v>23</v>
      </c>
      <c r="M4" s="44"/>
      <c r="N4" s="44"/>
      <c r="O4" s="44"/>
      <c r="P4" s="44"/>
      <c r="Q4" s="44"/>
      <c r="R4" s="44"/>
      <c r="S4" s="23"/>
      <c r="T4" s="20"/>
      <c r="U4" s="20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48" t="s">
        <v>0</v>
      </c>
      <c r="B7" s="46" t="s">
        <v>3</v>
      </c>
      <c r="C7" s="46" t="s">
        <v>4</v>
      </c>
      <c r="D7" s="46" t="s">
        <v>10</v>
      </c>
      <c r="E7" s="46" t="s">
        <v>5</v>
      </c>
      <c r="F7" s="46"/>
      <c r="G7" s="46"/>
      <c r="H7" s="46" t="s">
        <v>8</v>
      </c>
      <c r="I7" s="46"/>
      <c r="J7" s="46"/>
      <c r="K7" s="46"/>
      <c r="L7" s="46"/>
      <c r="M7" s="46"/>
      <c r="N7" s="46" t="s">
        <v>6</v>
      </c>
      <c r="O7" s="46"/>
      <c r="P7" s="46"/>
      <c r="Q7" s="46" t="s">
        <v>9</v>
      </c>
      <c r="R7" s="46"/>
      <c r="S7" s="46"/>
      <c r="T7" s="46"/>
      <c r="U7" s="46"/>
      <c r="V7" s="46"/>
      <c r="W7" s="46" t="s">
        <v>7</v>
      </c>
      <c r="X7" s="46"/>
      <c r="Y7" s="46"/>
    </row>
    <row r="8" spans="1:25" ht="14.25" customHeight="1" x14ac:dyDescent="0.25">
      <c r="A8" s="48"/>
      <c r="B8" s="46"/>
      <c r="C8" s="46"/>
      <c r="D8" s="46"/>
      <c r="E8" s="46" t="s">
        <v>14</v>
      </c>
      <c r="F8" s="46" t="s">
        <v>15</v>
      </c>
      <c r="G8" s="46" t="s">
        <v>16</v>
      </c>
      <c r="H8" s="46" t="s">
        <v>19</v>
      </c>
      <c r="I8" s="46"/>
      <c r="J8" s="46"/>
      <c r="K8" s="46" t="s">
        <v>20</v>
      </c>
      <c r="L8" s="46"/>
      <c r="M8" s="46"/>
      <c r="N8" s="46" t="s">
        <v>14</v>
      </c>
      <c r="O8" s="46" t="s">
        <v>15</v>
      </c>
      <c r="P8" s="46" t="s">
        <v>16</v>
      </c>
      <c r="Q8" s="46" t="s">
        <v>21</v>
      </c>
      <c r="R8" s="46"/>
      <c r="S8" s="46"/>
      <c r="T8" s="46" t="s">
        <v>22</v>
      </c>
      <c r="U8" s="46"/>
      <c r="V8" s="46"/>
      <c r="W8" s="1"/>
      <c r="X8" s="1"/>
      <c r="Y8" s="1"/>
    </row>
    <row r="9" spans="1:25" ht="128.25" customHeight="1" x14ac:dyDescent="0.25">
      <c r="A9" s="48"/>
      <c r="B9" s="46"/>
      <c r="C9" s="46"/>
      <c r="D9" s="46"/>
      <c r="E9" s="46"/>
      <c r="F9" s="46"/>
      <c r="G9" s="46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46"/>
      <c r="O9" s="46"/>
      <c r="P9" s="46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 x14ac:dyDescent="0.25">
      <c r="A10" s="11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15.75" x14ac:dyDescent="0.25">
      <c r="A11" s="11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ht="15.75" x14ac:dyDescent="0.25">
      <c r="A12" s="11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ht="15.75" x14ac:dyDescent="0.25">
      <c r="A13" s="11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ht="15.75" x14ac:dyDescent="0.25">
      <c r="A14" s="11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15.75" x14ac:dyDescent="0.25">
      <c r="A15" s="11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1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47" t="s">
        <v>1</v>
      </c>
      <c r="B17" s="47"/>
      <c r="C17" s="47"/>
      <c r="D17" s="22">
        <f t="shared" ref="D17:Y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</row>
    <row r="18" spans="1:25" ht="15.75" x14ac:dyDescent="0.25">
      <c r="A18" s="45" t="s">
        <v>11</v>
      </c>
      <c r="B18" s="45"/>
      <c r="C18" s="45"/>
      <c r="D18" s="28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H14"/>
  <sheetViews>
    <sheetView topLeftCell="T1" zoomScale="70" zoomScaleNormal="70" workbookViewId="0">
      <selection activeCell="AF22" sqref="AF22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32" t="s">
        <v>64</v>
      </c>
      <c r="C2" s="30"/>
      <c r="E2" s="30"/>
      <c r="F2" s="30"/>
      <c r="I2" s="43" t="s">
        <v>63</v>
      </c>
      <c r="J2" s="43"/>
      <c r="K2" s="43"/>
      <c r="L2" s="43"/>
      <c r="M2" s="43"/>
      <c r="N2" s="3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2" t="s">
        <v>18</v>
      </c>
      <c r="AH2" s="42"/>
    </row>
    <row r="3" spans="1:34" ht="15.75" x14ac:dyDescent="0.25">
      <c r="A3" s="3"/>
      <c r="B3" s="49" t="s">
        <v>62</v>
      </c>
      <c r="C3" s="49"/>
      <c r="D3" s="49"/>
      <c r="E3" s="49"/>
      <c r="F3" s="49"/>
      <c r="G3" s="49"/>
      <c r="H3" s="30"/>
      <c r="I3" s="49" t="s">
        <v>60</v>
      </c>
      <c r="J3" s="49"/>
      <c r="K3" s="49"/>
      <c r="L3" s="49"/>
      <c r="M3" s="49"/>
      <c r="N3" s="49"/>
      <c r="O3" s="43" t="s">
        <v>36</v>
      </c>
      <c r="P3" s="43"/>
      <c r="Q3" s="43"/>
      <c r="R3" s="43"/>
      <c r="S3" s="43"/>
      <c r="T3" s="43"/>
      <c r="U3" s="43"/>
      <c r="V3" s="18"/>
      <c r="W3" s="18"/>
      <c r="X3" s="18"/>
      <c r="Y3" s="18"/>
      <c r="Z3" s="18"/>
      <c r="AA3" s="18"/>
      <c r="AB3" s="18"/>
      <c r="AC3" s="18"/>
      <c r="AD3" s="18"/>
      <c r="AE3" s="3"/>
      <c r="AF3" s="3"/>
      <c r="AG3" s="3"/>
      <c r="AH3" s="3"/>
    </row>
    <row r="4" spans="1:34" ht="15.75" x14ac:dyDescent="0.25">
      <c r="A4" s="3"/>
      <c r="C4" s="8"/>
      <c r="E4" s="3"/>
      <c r="F4" s="3"/>
      <c r="I4" s="44" t="s">
        <v>61</v>
      </c>
      <c r="J4" s="44"/>
      <c r="K4" s="44"/>
      <c r="L4" s="44"/>
      <c r="M4" s="44"/>
      <c r="N4" s="44"/>
      <c r="O4" s="31" t="s">
        <v>23</v>
      </c>
      <c r="P4" s="31"/>
      <c r="Q4" s="31"/>
      <c r="R4" s="31"/>
      <c r="S4" s="31"/>
      <c r="T4" s="31"/>
      <c r="U4" s="31"/>
      <c r="V4" s="21"/>
      <c r="W4" s="21"/>
      <c r="X4" s="21"/>
      <c r="Y4" s="21"/>
      <c r="Z4" s="21"/>
      <c r="AA4" s="21"/>
      <c r="AB4" s="21"/>
      <c r="AC4" s="21"/>
      <c r="AD4" s="21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8" t="s">
        <v>0</v>
      </c>
      <c r="B7" s="46" t="s">
        <v>3</v>
      </c>
      <c r="C7" s="46" t="s">
        <v>4</v>
      </c>
      <c r="D7" s="46" t="s">
        <v>10</v>
      </c>
      <c r="E7" s="46" t="s">
        <v>5</v>
      </c>
      <c r="F7" s="46"/>
      <c r="G7" s="46"/>
      <c r="H7" s="50" t="s">
        <v>8</v>
      </c>
      <c r="I7" s="51"/>
      <c r="J7" s="51"/>
      <c r="K7" s="51"/>
      <c r="L7" s="51"/>
      <c r="M7" s="52"/>
      <c r="N7" s="46" t="s">
        <v>6</v>
      </c>
      <c r="O7" s="46"/>
      <c r="P7" s="46"/>
      <c r="Q7" s="50" t="s">
        <v>9</v>
      </c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2"/>
      <c r="AF7" s="46" t="s">
        <v>7</v>
      </c>
      <c r="AG7" s="46"/>
      <c r="AH7" s="46"/>
    </row>
    <row r="8" spans="1:34" ht="15.75" customHeight="1" x14ac:dyDescent="0.25">
      <c r="A8" s="48"/>
      <c r="B8" s="46"/>
      <c r="C8" s="46"/>
      <c r="D8" s="46"/>
      <c r="E8" s="53" t="s">
        <v>14</v>
      </c>
      <c r="F8" s="53" t="s">
        <v>15</v>
      </c>
      <c r="G8" s="53" t="s">
        <v>16</v>
      </c>
      <c r="H8" s="46" t="s">
        <v>19</v>
      </c>
      <c r="I8" s="46"/>
      <c r="J8" s="46"/>
      <c r="K8" s="46" t="s">
        <v>20</v>
      </c>
      <c r="L8" s="46"/>
      <c r="M8" s="46"/>
      <c r="N8" s="53" t="s">
        <v>14</v>
      </c>
      <c r="O8" s="53" t="s">
        <v>15</v>
      </c>
      <c r="P8" s="53" t="s">
        <v>16</v>
      </c>
      <c r="Q8" s="46" t="s">
        <v>25</v>
      </c>
      <c r="R8" s="46"/>
      <c r="S8" s="46"/>
      <c r="T8" s="46" t="s">
        <v>21</v>
      </c>
      <c r="U8" s="46"/>
      <c r="V8" s="46"/>
      <c r="W8" s="46" t="s">
        <v>26</v>
      </c>
      <c r="X8" s="46"/>
      <c r="Y8" s="46"/>
      <c r="Z8" s="50" t="s">
        <v>27</v>
      </c>
      <c r="AA8" s="51"/>
      <c r="AB8" s="52"/>
      <c r="AC8" s="50" t="s">
        <v>22</v>
      </c>
      <c r="AD8" s="51"/>
      <c r="AE8" s="52"/>
      <c r="AF8" s="53" t="s">
        <v>14</v>
      </c>
      <c r="AG8" s="53" t="s">
        <v>15</v>
      </c>
      <c r="AH8" s="53" t="s">
        <v>16</v>
      </c>
    </row>
    <row r="9" spans="1:34" ht="126.75" customHeight="1" x14ac:dyDescent="0.25">
      <c r="A9" s="48"/>
      <c r="B9" s="46"/>
      <c r="C9" s="46"/>
      <c r="D9" s="46"/>
      <c r="E9" s="54"/>
      <c r="F9" s="54"/>
      <c r="G9" s="54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54"/>
      <c r="O9" s="54"/>
      <c r="P9" s="54"/>
      <c r="Q9" s="29" t="s">
        <v>14</v>
      </c>
      <c r="R9" s="29" t="s">
        <v>15</v>
      </c>
      <c r="S9" s="29" t="s">
        <v>16</v>
      </c>
      <c r="T9" s="29" t="s">
        <v>14</v>
      </c>
      <c r="U9" s="29" t="s">
        <v>15</v>
      </c>
      <c r="V9" s="29" t="s">
        <v>16</v>
      </c>
      <c r="W9" s="29" t="s">
        <v>14</v>
      </c>
      <c r="X9" s="29" t="s">
        <v>15</v>
      </c>
      <c r="Y9" s="29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54"/>
      <c r="AG9" s="54"/>
      <c r="AH9" s="54"/>
    </row>
    <row r="10" spans="1:34" ht="15.75" x14ac:dyDescent="0.25">
      <c r="A10" s="5">
        <v>1</v>
      </c>
      <c r="B10" s="6" t="s">
        <v>40</v>
      </c>
      <c r="C10" s="6" t="s">
        <v>43</v>
      </c>
      <c r="D10" s="11">
        <v>20</v>
      </c>
      <c r="E10" s="12">
        <v>1.75</v>
      </c>
      <c r="F10" s="12">
        <v>8.25</v>
      </c>
      <c r="G10" s="12">
        <v>10</v>
      </c>
      <c r="H10" s="12">
        <v>2</v>
      </c>
      <c r="I10" s="12">
        <v>9</v>
      </c>
      <c r="J10" s="12">
        <v>9</v>
      </c>
      <c r="K10" s="12">
        <v>1.5</v>
      </c>
      <c r="L10" s="12">
        <v>9</v>
      </c>
      <c r="M10" s="12">
        <v>9.5</v>
      </c>
      <c r="N10" s="12">
        <v>2</v>
      </c>
      <c r="O10" s="12">
        <v>8.75</v>
      </c>
      <c r="P10" s="12">
        <v>9.25</v>
      </c>
      <c r="Q10" s="12">
        <v>1.75</v>
      </c>
      <c r="R10" s="12">
        <v>8.25</v>
      </c>
      <c r="S10" s="12">
        <v>10</v>
      </c>
      <c r="T10" s="12">
        <v>2</v>
      </c>
      <c r="U10" s="12">
        <v>9</v>
      </c>
      <c r="V10" s="12">
        <v>9</v>
      </c>
      <c r="W10" s="12">
        <v>1.5</v>
      </c>
      <c r="X10" s="12">
        <v>9</v>
      </c>
      <c r="Y10" s="12">
        <v>9.5</v>
      </c>
      <c r="Z10" s="12">
        <v>2</v>
      </c>
      <c r="AA10" s="12">
        <v>8.75</v>
      </c>
      <c r="AB10" s="12">
        <v>9.25</v>
      </c>
      <c r="AC10" s="12">
        <v>0.5</v>
      </c>
      <c r="AD10" s="12">
        <v>9.5</v>
      </c>
      <c r="AE10" s="12">
        <v>10</v>
      </c>
      <c r="AF10" s="12">
        <v>1.75</v>
      </c>
      <c r="AG10" s="12">
        <v>8.5</v>
      </c>
      <c r="AH10" s="12">
        <v>9.75</v>
      </c>
    </row>
    <row r="11" spans="1:34" ht="15.75" x14ac:dyDescent="0.25">
      <c r="A11" s="5">
        <v>2</v>
      </c>
      <c r="B11" s="6" t="s">
        <v>41</v>
      </c>
      <c r="C11" s="6" t="s">
        <v>44</v>
      </c>
      <c r="D11" s="11">
        <v>20</v>
      </c>
      <c r="E11" s="12">
        <v>10</v>
      </c>
      <c r="F11" s="12">
        <v>9</v>
      </c>
      <c r="G11" s="12">
        <v>1</v>
      </c>
      <c r="H11" s="12">
        <v>10</v>
      </c>
      <c r="I11" s="12">
        <v>8</v>
      </c>
      <c r="J11" s="12">
        <v>2</v>
      </c>
      <c r="K11" s="12">
        <v>6</v>
      </c>
      <c r="L11" s="12">
        <v>11</v>
      </c>
      <c r="M11" s="12">
        <v>3</v>
      </c>
      <c r="N11" s="12">
        <v>6</v>
      </c>
      <c r="O11" s="12">
        <v>10</v>
      </c>
      <c r="P11" s="12">
        <v>4</v>
      </c>
      <c r="Q11" s="12">
        <v>8</v>
      </c>
      <c r="R11" s="12">
        <v>10</v>
      </c>
      <c r="S11" s="12">
        <v>2</v>
      </c>
      <c r="T11" s="12">
        <v>8</v>
      </c>
      <c r="U11" s="12">
        <v>10</v>
      </c>
      <c r="V11" s="12">
        <v>2</v>
      </c>
      <c r="W11" s="12">
        <v>7.75</v>
      </c>
      <c r="X11" s="12">
        <v>10.25</v>
      </c>
      <c r="Y11" s="12">
        <v>2</v>
      </c>
      <c r="Z11" s="12">
        <v>8.25</v>
      </c>
      <c r="AA11" s="12">
        <v>9.75</v>
      </c>
      <c r="AB11" s="12">
        <v>2</v>
      </c>
      <c r="AC11" s="12">
        <v>6.75</v>
      </c>
      <c r="AD11" s="12">
        <v>8.25</v>
      </c>
      <c r="AE11" s="12">
        <v>5</v>
      </c>
      <c r="AF11" s="12">
        <v>9.5</v>
      </c>
      <c r="AG11" s="12">
        <v>9.5</v>
      </c>
      <c r="AH11" s="12">
        <v>1</v>
      </c>
    </row>
    <row r="12" spans="1:34" ht="15.75" x14ac:dyDescent="0.25">
      <c r="A12" s="5">
        <v>3</v>
      </c>
      <c r="B12" s="33" t="s">
        <v>42</v>
      </c>
      <c r="C12" s="1" t="s">
        <v>45</v>
      </c>
      <c r="D12" s="11">
        <v>18</v>
      </c>
      <c r="E12" s="12">
        <v>3</v>
      </c>
      <c r="F12" s="12">
        <v>9</v>
      </c>
      <c r="G12" s="12">
        <v>6</v>
      </c>
      <c r="H12" s="12">
        <v>3</v>
      </c>
      <c r="I12" s="12">
        <v>9</v>
      </c>
      <c r="J12" s="12">
        <v>6</v>
      </c>
      <c r="K12" s="12">
        <v>3</v>
      </c>
      <c r="L12" s="12">
        <v>9</v>
      </c>
      <c r="M12" s="12">
        <v>6</v>
      </c>
      <c r="N12" s="12">
        <v>3</v>
      </c>
      <c r="O12" s="12">
        <v>9</v>
      </c>
      <c r="P12" s="12">
        <v>6</v>
      </c>
      <c r="Q12" s="12">
        <v>3</v>
      </c>
      <c r="R12" s="12">
        <v>9</v>
      </c>
      <c r="S12" s="12">
        <v>6</v>
      </c>
      <c r="T12" s="12">
        <v>3</v>
      </c>
      <c r="U12" s="12">
        <v>9</v>
      </c>
      <c r="V12" s="12">
        <v>6</v>
      </c>
      <c r="W12" s="12">
        <v>3</v>
      </c>
      <c r="X12" s="12">
        <v>9</v>
      </c>
      <c r="Y12" s="12">
        <v>6</v>
      </c>
      <c r="Z12" s="12">
        <v>3</v>
      </c>
      <c r="AA12" s="12">
        <v>9</v>
      </c>
      <c r="AB12" s="12">
        <v>6</v>
      </c>
      <c r="AC12" s="12">
        <v>3</v>
      </c>
      <c r="AD12" s="12">
        <v>9</v>
      </c>
      <c r="AE12" s="12">
        <v>6</v>
      </c>
      <c r="AF12" s="12">
        <v>3</v>
      </c>
      <c r="AG12" s="12">
        <v>9</v>
      </c>
      <c r="AH12" s="12">
        <v>6</v>
      </c>
    </row>
    <row r="13" spans="1:34" ht="15.75" x14ac:dyDescent="0.25">
      <c r="A13" s="57" t="s">
        <v>1</v>
      </c>
      <c r="B13" s="58"/>
      <c r="C13" s="59"/>
      <c r="D13" s="13">
        <f t="shared" ref="D13:AH13" si="0">SUM(D10:D12)</f>
        <v>58</v>
      </c>
      <c r="E13" s="12">
        <f t="shared" si="0"/>
        <v>14.75</v>
      </c>
      <c r="F13" s="12">
        <f t="shared" si="0"/>
        <v>26.25</v>
      </c>
      <c r="G13" s="12">
        <f t="shared" si="0"/>
        <v>17</v>
      </c>
      <c r="H13" s="12">
        <f t="shared" si="0"/>
        <v>15</v>
      </c>
      <c r="I13" s="12">
        <f t="shared" si="0"/>
        <v>26</v>
      </c>
      <c r="J13" s="12">
        <f t="shared" si="0"/>
        <v>17</v>
      </c>
      <c r="K13" s="12">
        <f t="shared" si="0"/>
        <v>10.5</v>
      </c>
      <c r="L13" s="12">
        <v>28</v>
      </c>
      <c r="M13" s="12">
        <v>19</v>
      </c>
      <c r="N13" s="12">
        <f t="shared" si="0"/>
        <v>11</v>
      </c>
      <c r="O13" s="12">
        <f t="shared" si="0"/>
        <v>27.75</v>
      </c>
      <c r="P13" s="12">
        <f t="shared" si="0"/>
        <v>19.25</v>
      </c>
      <c r="Q13" s="12">
        <f t="shared" si="0"/>
        <v>12.75</v>
      </c>
      <c r="R13" s="12">
        <f t="shared" si="0"/>
        <v>27.25</v>
      </c>
      <c r="S13" s="12">
        <f t="shared" si="0"/>
        <v>18</v>
      </c>
      <c r="T13" s="12">
        <f t="shared" si="0"/>
        <v>13</v>
      </c>
      <c r="U13" s="12">
        <f t="shared" si="0"/>
        <v>28</v>
      </c>
      <c r="V13" s="12">
        <f t="shared" si="0"/>
        <v>17</v>
      </c>
      <c r="W13" s="12">
        <f t="shared" si="0"/>
        <v>12.25</v>
      </c>
      <c r="X13" s="12">
        <f t="shared" si="0"/>
        <v>28.25</v>
      </c>
      <c r="Y13" s="12">
        <f t="shared" si="0"/>
        <v>17.5</v>
      </c>
      <c r="Z13" s="12">
        <f t="shared" si="0"/>
        <v>13.25</v>
      </c>
      <c r="AA13" s="12">
        <f t="shared" si="0"/>
        <v>27.5</v>
      </c>
      <c r="AB13" s="12">
        <f t="shared" si="0"/>
        <v>17.25</v>
      </c>
      <c r="AC13" s="12">
        <f t="shared" si="0"/>
        <v>10.25</v>
      </c>
      <c r="AD13" s="12">
        <f t="shared" si="0"/>
        <v>26.75</v>
      </c>
      <c r="AE13" s="12">
        <f t="shared" si="0"/>
        <v>21</v>
      </c>
      <c r="AF13" s="12">
        <f t="shared" si="0"/>
        <v>14.25</v>
      </c>
      <c r="AG13" s="12">
        <f t="shared" si="0"/>
        <v>27</v>
      </c>
      <c r="AH13" s="12">
        <f t="shared" si="0"/>
        <v>16.75</v>
      </c>
    </row>
    <row r="14" spans="1:34" ht="17.25" customHeight="1" x14ac:dyDescent="0.25">
      <c r="A14" s="55" t="s">
        <v>11</v>
      </c>
      <c r="B14" s="56"/>
      <c r="C14" s="56"/>
      <c r="D14" s="27">
        <f>D13*100/D13</f>
        <v>100</v>
      </c>
      <c r="E14" s="12">
        <f>E13*100/D13</f>
        <v>25.431034482758619</v>
      </c>
      <c r="F14" s="12">
        <f>F13*100/D13</f>
        <v>45.258620689655174</v>
      </c>
      <c r="G14" s="12">
        <f>G13*100/D13</f>
        <v>29.310344827586206</v>
      </c>
      <c r="H14" s="12">
        <f>H13*100/D13</f>
        <v>25.862068965517242</v>
      </c>
      <c r="I14" s="12">
        <f>I13*100/D13</f>
        <v>44.827586206896555</v>
      </c>
      <c r="J14" s="12">
        <f>J13*100/D13</f>
        <v>29.310344827586206</v>
      </c>
      <c r="K14" s="12">
        <f>K13*100/D13</f>
        <v>18.103448275862068</v>
      </c>
      <c r="L14" s="12">
        <f>L13*100/D13</f>
        <v>48.275862068965516</v>
      </c>
      <c r="M14" s="12">
        <v>34</v>
      </c>
      <c r="N14" s="12">
        <f>N13*100/D13</f>
        <v>18.96551724137931</v>
      </c>
      <c r="O14" s="12">
        <f>O13*100/D13</f>
        <v>47.844827586206897</v>
      </c>
      <c r="P14" s="12">
        <f>P13*100/D13</f>
        <v>33.189655172413794</v>
      </c>
      <c r="Q14" s="12">
        <f>Q13*100/D13</f>
        <v>21.982758620689655</v>
      </c>
      <c r="R14" s="12">
        <f>R13*100/D13</f>
        <v>46.982758620689658</v>
      </c>
      <c r="S14" s="12">
        <f>S13*100/D13</f>
        <v>31.03448275862069</v>
      </c>
      <c r="T14" s="12">
        <f>T13*100/D13</f>
        <v>22.413793103448278</v>
      </c>
      <c r="U14" s="12">
        <f>U13*100/D13</f>
        <v>48.275862068965516</v>
      </c>
      <c r="V14" s="12">
        <f>V13*100/D13</f>
        <v>29.310344827586206</v>
      </c>
      <c r="W14" s="12">
        <f>W13*100/D13</f>
        <v>21.120689655172413</v>
      </c>
      <c r="X14" s="12">
        <f>X13*100/D13</f>
        <v>48.706896551724135</v>
      </c>
      <c r="Y14" s="12">
        <f>Y13*100/D13</f>
        <v>30.172413793103448</v>
      </c>
      <c r="Z14" s="12">
        <f>Z13*100/D13</f>
        <v>22.844827586206897</v>
      </c>
      <c r="AA14" s="12">
        <f>AA13*100/D13</f>
        <v>47.413793103448278</v>
      </c>
      <c r="AB14" s="12">
        <f>AB13*100/D13</f>
        <v>29.741379310344829</v>
      </c>
      <c r="AC14" s="12">
        <f>AC13*100/D13</f>
        <v>17.672413793103448</v>
      </c>
      <c r="AD14" s="12">
        <f>AD13*100/D13</f>
        <v>46.120689655172413</v>
      </c>
      <c r="AE14" s="12">
        <f>AE13*100/D13</f>
        <v>36.206896551724135</v>
      </c>
      <c r="AF14" s="12">
        <f>AF13*100/D13</f>
        <v>24.568965517241381</v>
      </c>
      <c r="AG14" s="12">
        <f>AG13*100/D13</f>
        <v>46.551724137931032</v>
      </c>
      <c r="AH14" s="12">
        <f>AH13*100/D13</f>
        <v>28.879310344827587</v>
      </c>
    </row>
  </sheetData>
  <mergeCells count="33">
    <mergeCell ref="W8:Y8"/>
    <mergeCell ref="I2:M2"/>
    <mergeCell ref="O3:U3"/>
    <mergeCell ref="I4:N4"/>
    <mergeCell ref="A14:C14"/>
    <mergeCell ref="AF7:AH7"/>
    <mergeCell ref="A13:C13"/>
    <mergeCell ref="A7:A9"/>
    <mergeCell ref="B7:B9"/>
    <mergeCell ref="C7:C9"/>
    <mergeCell ref="D7:D9"/>
    <mergeCell ref="E7:G7"/>
    <mergeCell ref="N7:P7"/>
    <mergeCell ref="E8:E9"/>
    <mergeCell ref="F8:F9"/>
    <mergeCell ref="G8:G9"/>
    <mergeCell ref="Q8:S8"/>
    <mergeCell ref="I3:N3"/>
    <mergeCell ref="Q7:AE7"/>
    <mergeCell ref="B3:G3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N8:N9"/>
    <mergeCell ref="O8:O9"/>
    <mergeCell ref="P8:P9"/>
    <mergeCell ref="T8:V8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3"/>
  <sheetViews>
    <sheetView topLeftCell="S1" zoomScale="59" zoomScaleNormal="59" workbookViewId="0">
      <selection activeCell="AI12" sqref="AI12:AK12"/>
    </sheetView>
  </sheetViews>
  <sheetFormatPr defaultRowHeight="15" x14ac:dyDescent="0.25"/>
  <cols>
    <col min="2" max="2" width="21.5703125" customWidth="1"/>
    <col min="3" max="3" width="22.285156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32" t="s">
        <v>64</v>
      </c>
      <c r="C2" s="30"/>
      <c r="E2" s="30"/>
      <c r="F2" s="30"/>
      <c r="I2" s="43" t="s">
        <v>63</v>
      </c>
      <c r="J2" s="43"/>
      <c r="K2" s="43"/>
      <c r="L2" s="43"/>
      <c r="M2" s="43"/>
      <c r="N2" s="3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2" t="s">
        <v>18</v>
      </c>
      <c r="AK2" s="42"/>
    </row>
    <row r="3" spans="1:37" ht="15.75" x14ac:dyDescent="0.25">
      <c r="A3" s="3"/>
      <c r="B3" s="49" t="s">
        <v>62</v>
      </c>
      <c r="C3" s="49"/>
      <c r="D3" s="49"/>
      <c r="E3" s="49"/>
      <c r="F3" s="49"/>
      <c r="G3" s="49"/>
      <c r="H3" s="30"/>
      <c r="I3" s="49" t="s">
        <v>60</v>
      </c>
      <c r="J3" s="49"/>
      <c r="K3" s="49"/>
      <c r="L3" s="49"/>
      <c r="M3" s="49"/>
      <c r="N3" s="49"/>
      <c r="O3" s="43" t="s">
        <v>36</v>
      </c>
      <c r="P3" s="43"/>
      <c r="Q3" s="43"/>
      <c r="R3" s="43"/>
      <c r="S3" s="43"/>
      <c r="T3" s="43"/>
      <c r="U3" s="43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C4" s="8"/>
      <c r="E4" s="3"/>
      <c r="F4" s="3"/>
      <c r="I4" s="44" t="s">
        <v>61</v>
      </c>
      <c r="J4" s="44"/>
      <c r="K4" s="44"/>
      <c r="L4" s="44"/>
      <c r="M4" s="44"/>
      <c r="N4" s="44"/>
      <c r="O4" s="21" t="s">
        <v>23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8" t="s">
        <v>0</v>
      </c>
      <c r="B7" s="46" t="s">
        <v>3</v>
      </c>
      <c r="C7" s="46" t="s">
        <v>4</v>
      </c>
      <c r="D7" s="46" t="s">
        <v>10</v>
      </c>
      <c r="E7" s="46" t="s">
        <v>5</v>
      </c>
      <c r="F7" s="46"/>
      <c r="G7" s="46"/>
      <c r="H7" s="50" t="s">
        <v>8</v>
      </c>
      <c r="I7" s="51"/>
      <c r="J7" s="51"/>
      <c r="K7" s="51"/>
      <c r="L7" s="51"/>
      <c r="M7" s="51"/>
      <c r="N7" s="51"/>
      <c r="O7" s="51"/>
      <c r="P7" s="52"/>
      <c r="Q7" s="46" t="s">
        <v>6</v>
      </c>
      <c r="R7" s="46"/>
      <c r="S7" s="46"/>
      <c r="T7" s="50" t="s">
        <v>9</v>
      </c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2"/>
      <c r="AI7" s="46" t="s">
        <v>7</v>
      </c>
      <c r="AJ7" s="46"/>
      <c r="AK7" s="46"/>
    </row>
    <row r="8" spans="1:37" ht="15.75" customHeight="1" x14ac:dyDescent="0.25">
      <c r="A8" s="48"/>
      <c r="B8" s="46"/>
      <c r="C8" s="46"/>
      <c r="D8" s="46"/>
      <c r="E8" s="53" t="s">
        <v>14</v>
      </c>
      <c r="F8" s="53" t="s">
        <v>15</v>
      </c>
      <c r="G8" s="53" t="s">
        <v>16</v>
      </c>
      <c r="H8" s="63" t="s">
        <v>19</v>
      </c>
      <c r="I8" s="64"/>
      <c r="J8" s="64"/>
      <c r="K8" s="51" t="s">
        <v>20</v>
      </c>
      <c r="L8" s="51"/>
      <c r="M8" s="52"/>
      <c r="N8" s="65" t="s">
        <v>24</v>
      </c>
      <c r="O8" s="61"/>
      <c r="P8" s="62"/>
      <c r="Q8" s="53" t="s">
        <v>14</v>
      </c>
      <c r="R8" s="53" t="s">
        <v>15</v>
      </c>
      <c r="S8" s="53" t="s">
        <v>16</v>
      </c>
      <c r="T8" s="60" t="s">
        <v>25</v>
      </c>
      <c r="U8" s="60"/>
      <c r="V8" s="60"/>
      <c r="W8" s="60" t="s">
        <v>21</v>
      </c>
      <c r="X8" s="60"/>
      <c r="Y8" s="60"/>
      <c r="Z8" s="48" t="s">
        <v>26</v>
      </c>
      <c r="AA8" s="48"/>
      <c r="AB8" s="48"/>
      <c r="AC8" s="48" t="s">
        <v>27</v>
      </c>
      <c r="AD8" s="48"/>
      <c r="AE8" s="48"/>
      <c r="AF8" s="61" t="s">
        <v>22</v>
      </c>
      <c r="AG8" s="61"/>
      <c r="AH8" s="62"/>
      <c r="AI8" s="53" t="s">
        <v>14</v>
      </c>
      <c r="AJ8" s="53" t="s">
        <v>15</v>
      </c>
      <c r="AK8" s="53" t="s">
        <v>16</v>
      </c>
    </row>
    <row r="9" spans="1:37" ht="115.5" customHeight="1" x14ac:dyDescent="0.25">
      <c r="A9" s="48"/>
      <c r="B9" s="46"/>
      <c r="C9" s="46"/>
      <c r="D9" s="46"/>
      <c r="E9" s="54"/>
      <c r="F9" s="54"/>
      <c r="G9" s="54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4"/>
      <c r="R9" s="54"/>
      <c r="S9" s="54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4"/>
      <c r="AJ9" s="54"/>
      <c r="AK9" s="54"/>
    </row>
    <row r="10" spans="1:37" ht="15.75" x14ac:dyDescent="0.25">
      <c r="A10" s="5">
        <v>1</v>
      </c>
      <c r="B10" s="6" t="s">
        <v>46</v>
      </c>
      <c r="C10" t="s">
        <v>54</v>
      </c>
      <c r="D10" s="11">
        <v>26</v>
      </c>
      <c r="E10" s="12">
        <v>5</v>
      </c>
      <c r="F10" s="12">
        <v>14</v>
      </c>
      <c r="G10" s="12">
        <v>7</v>
      </c>
      <c r="H10" s="12">
        <v>5</v>
      </c>
      <c r="I10" s="12">
        <v>14</v>
      </c>
      <c r="J10" s="12">
        <v>7</v>
      </c>
      <c r="K10" s="12">
        <v>5</v>
      </c>
      <c r="L10" s="12">
        <v>14</v>
      </c>
      <c r="M10" s="12">
        <v>7</v>
      </c>
      <c r="N10" s="12">
        <v>5</v>
      </c>
      <c r="O10" s="12">
        <v>14</v>
      </c>
      <c r="P10" s="12">
        <v>7</v>
      </c>
      <c r="Q10" s="12">
        <v>5</v>
      </c>
      <c r="R10" s="12">
        <v>14</v>
      </c>
      <c r="S10" s="12">
        <v>7</v>
      </c>
      <c r="T10" s="12">
        <v>5</v>
      </c>
      <c r="U10" s="12">
        <v>14</v>
      </c>
      <c r="V10" s="12">
        <v>7</v>
      </c>
      <c r="W10" s="12">
        <v>5</v>
      </c>
      <c r="X10" s="12">
        <v>14</v>
      </c>
      <c r="Y10" s="12">
        <v>7</v>
      </c>
      <c r="Z10" s="12">
        <v>5</v>
      </c>
      <c r="AA10" s="12">
        <v>12.6</v>
      </c>
      <c r="AB10" s="12">
        <v>8.4</v>
      </c>
      <c r="AC10" s="12">
        <v>5</v>
      </c>
      <c r="AD10" s="12">
        <v>14</v>
      </c>
      <c r="AE10" s="12">
        <v>7</v>
      </c>
      <c r="AF10" s="12">
        <v>5</v>
      </c>
      <c r="AG10" s="12">
        <v>12.6</v>
      </c>
      <c r="AH10" s="12">
        <v>8.4</v>
      </c>
      <c r="AI10" s="12">
        <v>5</v>
      </c>
      <c r="AJ10" s="12">
        <v>14</v>
      </c>
      <c r="AK10" s="12">
        <v>7</v>
      </c>
    </row>
    <row r="11" spans="1:37" ht="15.75" x14ac:dyDescent="0.25">
      <c r="A11" s="5">
        <v>2</v>
      </c>
      <c r="B11" s="6" t="s">
        <v>47</v>
      </c>
      <c r="C11" s="6" t="s">
        <v>53</v>
      </c>
      <c r="D11" s="11">
        <v>24</v>
      </c>
      <c r="E11" s="12">
        <v>9</v>
      </c>
      <c r="F11" s="12">
        <v>9</v>
      </c>
      <c r="G11" s="12">
        <v>6</v>
      </c>
      <c r="H11" s="12">
        <v>9.1999999999999993</v>
      </c>
      <c r="I11" s="12">
        <v>8</v>
      </c>
      <c r="J11" s="12">
        <v>7</v>
      </c>
      <c r="K11" s="12">
        <v>9.1999999999999993</v>
      </c>
      <c r="L11" s="12">
        <v>8</v>
      </c>
      <c r="M11" s="12">
        <v>6.8</v>
      </c>
      <c r="N11" s="12">
        <v>9.1999999999999993</v>
      </c>
      <c r="O11" s="12">
        <v>8</v>
      </c>
      <c r="P11" s="12">
        <v>6.8</v>
      </c>
      <c r="Q11" s="12">
        <v>9.4</v>
      </c>
      <c r="R11" s="12">
        <v>9</v>
      </c>
      <c r="S11" s="12">
        <v>6</v>
      </c>
      <c r="T11" s="12">
        <v>9.1999999999999993</v>
      </c>
      <c r="U11" s="12">
        <v>8</v>
      </c>
      <c r="V11" s="12">
        <v>6.8</v>
      </c>
      <c r="W11" s="12">
        <v>9.4</v>
      </c>
      <c r="X11" s="12">
        <v>37.5</v>
      </c>
      <c r="Y11" s="12">
        <v>23.3</v>
      </c>
      <c r="Z11" s="12">
        <v>9.1999999999999993</v>
      </c>
      <c r="AA11" s="12">
        <v>8</v>
      </c>
      <c r="AB11" s="12">
        <v>6.8</v>
      </c>
      <c r="AC11" s="12">
        <v>9.4</v>
      </c>
      <c r="AD11" s="12">
        <v>9</v>
      </c>
      <c r="AE11" s="12">
        <v>5.6</v>
      </c>
      <c r="AF11" s="12">
        <v>9.1999999999999993</v>
      </c>
      <c r="AG11" s="12">
        <v>8</v>
      </c>
      <c r="AH11" s="12">
        <v>6.8</v>
      </c>
      <c r="AI11" s="12">
        <v>9.4</v>
      </c>
      <c r="AJ11" s="12">
        <v>9</v>
      </c>
      <c r="AK11" s="12">
        <v>5.6</v>
      </c>
    </row>
    <row r="12" spans="1:37" ht="15.75" x14ac:dyDescent="0.25">
      <c r="A12" s="57" t="s">
        <v>1</v>
      </c>
      <c r="B12" s="58"/>
      <c r="C12" s="59"/>
      <c r="D12" s="13">
        <f t="shared" ref="D12:W12" si="0">SUM(D10:D11)</f>
        <v>50</v>
      </c>
      <c r="E12" s="12">
        <f t="shared" si="0"/>
        <v>14</v>
      </c>
      <c r="F12" s="12">
        <f t="shared" si="0"/>
        <v>23</v>
      </c>
      <c r="G12" s="12">
        <f t="shared" si="0"/>
        <v>13</v>
      </c>
      <c r="H12" s="12">
        <f t="shared" si="0"/>
        <v>14.2</v>
      </c>
      <c r="I12" s="12">
        <f t="shared" si="0"/>
        <v>22</v>
      </c>
      <c r="J12" s="12">
        <f t="shared" si="0"/>
        <v>14</v>
      </c>
      <c r="K12" s="12">
        <f t="shared" si="0"/>
        <v>14.2</v>
      </c>
      <c r="L12" s="12">
        <f t="shared" si="0"/>
        <v>22</v>
      </c>
      <c r="M12" s="12">
        <f t="shared" si="0"/>
        <v>13.8</v>
      </c>
      <c r="N12" s="12">
        <f t="shared" si="0"/>
        <v>14.2</v>
      </c>
      <c r="O12" s="12">
        <f t="shared" si="0"/>
        <v>22</v>
      </c>
      <c r="P12" s="12">
        <f t="shared" si="0"/>
        <v>13.8</v>
      </c>
      <c r="Q12" s="12">
        <f t="shared" si="0"/>
        <v>14.4</v>
      </c>
      <c r="R12" s="12">
        <f t="shared" si="0"/>
        <v>23</v>
      </c>
      <c r="S12" s="12">
        <f t="shared" si="0"/>
        <v>13</v>
      </c>
      <c r="T12" s="12">
        <f t="shared" si="0"/>
        <v>14.2</v>
      </c>
      <c r="U12" s="12">
        <f t="shared" si="0"/>
        <v>22</v>
      </c>
      <c r="V12" s="12">
        <f t="shared" si="0"/>
        <v>13.8</v>
      </c>
      <c r="W12" s="12">
        <f t="shared" si="0"/>
        <v>14.4</v>
      </c>
      <c r="X12" s="12">
        <v>22</v>
      </c>
      <c r="Y12" s="12">
        <v>14</v>
      </c>
      <c r="Z12" s="12">
        <f t="shared" ref="Z12:AK12" si="1">SUM(Z10:Z11)</f>
        <v>14.2</v>
      </c>
      <c r="AA12" s="12">
        <f t="shared" si="1"/>
        <v>20.6</v>
      </c>
      <c r="AB12" s="12">
        <f t="shared" si="1"/>
        <v>15.2</v>
      </c>
      <c r="AC12" s="12">
        <f t="shared" si="1"/>
        <v>14.4</v>
      </c>
      <c r="AD12" s="12">
        <f t="shared" si="1"/>
        <v>23</v>
      </c>
      <c r="AE12" s="12">
        <f t="shared" si="1"/>
        <v>12.6</v>
      </c>
      <c r="AF12" s="12">
        <f t="shared" si="1"/>
        <v>14.2</v>
      </c>
      <c r="AG12" s="12">
        <f t="shared" si="1"/>
        <v>20.6</v>
      </c>
      <c r="AH12" s="12">
        <f t="shared" si="1"/>
        <v>15.2</v>
      </c>
      <c r="AI12" s="12">
        <f t="shared" si="1"/>
        <v>14.4</v>
      </c>
      <c r="AJ12" s="12">
        <f t="shared" si="1"/>
        <v>23</v>
      </c>
      <c r="AK12" s="12">
        <f t="shared" si="1"/>
        <v>12.6</v>
      </c>
    </row>
    <row r="13" spans="1:37" ht="18.75" customHeight="1" x14ac:dyDescent="0.25">
      <c r="A13" s="55" t="s">
        <v>11</v>
      </c>
      <c r="B13" s="56"/>
      <c r="C13" s="56"/>
      <c r="D13" s="16">
        <f>D12*100/D12</f>
        <v>100</v>
      </c>
      <c r="E13" s="12">
        <f>E12*100/D12</f>
        <v>28</v>
      </c>
      <c r="F13" s="12">
        <f>F12*100/D12</f>
        <v>46</v>
      </c>
      <c r="G13" s="12">
        <f>G12*100/D12</f>
        <v>26</v>
      </c>
      <c r="H13" s="12">
        <f>H12*100/D12</f>
        <v>28.4</v>
      </c>
      <c r="I13" s="12">
        <f>I12*100/D12</f>
        <v>44</v>
      </c>
      <c r="J13" s="12">
        <f>J12*100/D12</f>
        <v>28</v>
      </c>
      <c r="K13" s="12">
        <f>K12*100/D12</f>
        <v>28.4</v>
      </c>
      <c r="L13" s="12">
        <f>L12*100/D12</f>
        <v>44</v>
      </c>
      <c r="M13" s="12">
        <f>M12*100/D12</f>
        <v>27.6</v>
      </c>
      <c r="N13" s="12">
        <f>N12*100/D12</f>
        <v>28.4</v>
      </c>
      <c r="O13" s="12">
        <f>O12*100/D12</f>
        <v>44</v>
      </c>
      <c r="P13" s="12">
        <f>P12*100/D12</f>
        <v>27.6</v>
      </c>
      <c r="Q13" s="12">
        <f>Q12*100/D12</f>
        <v>28.8</v>
      </c>
      <c r="R13" s="12">
        <f>R12*100/D12</f>
        <v>46</v>
      </c>
      <c r="S13" s="12">
        <f>S12*100/D12</f>
        <v>26</v>
      </c>
      <c r="T13" s="12">
        <f>T12*100/D12</f>
        <v>28.4</v>
      </c>
      <c r="U13" s="12">
        <f>U12*100/D12</f>
        <v>44</v>
      </c>
      <c r="V13" s="12">
        <f>V12*100/D12</f>
        <v>27.6</v>
      </c>
      <c r="W13" s="12">
        <f>W12*100/D12</f>
        <v>28.8</v>
      </c>
      <c r="X13" s="12">
        <f>X12*100/D12</f>
        <v>44</v>
      </c>
      <c r="Y13" s="12">
        <f>Y12*100/D12</f>
        <v>28</v>
      </c>
      <c r="Z13" s="12">
        <f>Z12*100/D12</f>
        <v>28.4</v>
      </c>
      <c r="AA13" s="12">
        <f>AA12*100/D12</f>
        <v>41.2</v>
      </c>
      <c r="AB13" s="12">
        <f>AB12*100/D12</f>
        <v>30.4</v>
      </c>
      <c r="AC13" s="12">
        <f>AC12*100/D12</f>
        <v>28.8</v>
      </c>
      <c r="AD13" s="12">
        <f>AD12*100/D12</f>
        <v>46</v>
      </c>
      <c r="AE13" s="12">
        <f>AE12*100/D12</f>
        <v>25.2</v>
      </c>
      <c r="AF13" s="12">
        <f>AF12*100/D12</f>
        <v>28.4</v>
      </c>
      <c r="AG13" s="12">
        <f>AG12*100/D12</f>
        <v>41.2</v>
      </c>
      <c r="AH13" s="12">
        <f>AH12*100/D12</f>
        <v>30.4</v>
      </c>
      <c r="AI13" s="12">
        <f>AI12*100/D12</f>
        <v>28.8</v>
      </c>
      <c r="AJ13" s="12">
        <f>AJ12*100/D12</f>
        <v>46</v>
      </c>
      <c r="AK13" s="12">
        <f>AK12*100/D12</f>
        <v>25.2</v>
      </c>
    </row>
  </sheetData>
  <mergeCells count="34">
    <mergeCell ref="I2:M2"/>
    <mergeCell ref="B3:G3"/>
    <mergeCell ref="I3:N3"/>
    <mergeCell ref="I4:N4"/>
    <mergeCell ref="A13:C13"/>
    <mergeCell ref="N8:P8"/>
    <mergeCell ref="E8:E9"/>
    <mergeCell ref="F8:F9"/>
    <mergeCell ref="G8:G9"/>
    <mergeCell ref="E7:G7"/>
    <mergeCell ref="H7:P7"/>
    <mergeCell ref="H8:J8"/>
    <mergeCell ref="K8:M8"/>
    <mergeCell ref="A12:C12"/>
    <mergeCell ref="A7:A9"/>
    <mergeCell ref="B7:B9"/>
    <mergeCell ref="C7:C9"/>
    <mergeCell ref="D7:D9"/>
    <mergeCell ref="AJ2:AK2"/>
    <mergeCell ref="O3:U3"/>
    <mergeCell ref="W8:Y8"/>
    <mergeCell ref="T8:V8"/>
    <mergeCell ref="T7:AH7"/>
    <mergeCell ref="Q8:Q9"/>
    <mergeCell ref="R8:R9"/>
    <mergeCell ref="S8:S9"/>
    <mergeCell ref="Z8:AB8"/>
    <mergeCell ref="AI7:AK7"/>
    <mergeCell ref="AF8:AH8"/>
    <mergeCell ref="AC8:AE8"/>
    <mergeCell ref="AI8:AI9"/>
    <mergeCell ref="AJ8:AJ9"/>
    <mergeCell ref="AK8:AK9"/>
    <mergeCell ref="Q7:S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3"/>
  <sheetViews>
    <sheetView topLeftCell="U1" zoomScale="68" zoomScaleNormal="68" workbookViewId="0">
      <selection activeCell="U13" sqref="U13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32" t="s">
        <v>64</v>
      </c>
      <c r="C2" s="30"/>
      <c r="E2" s="30"/>
      <c r="F2" s="30"/>
      <c r="I2" s="43" t="s">
        <v>63</v>
      </c>
      <c r="J2" s="43"/>
      <c r="K2" s="43"/>
      <c r="L2" s="43"/>
      <c r="M2" s="43"/>
      <c r="N2" s="3"/>
      <c r="O2" s="3"/>
      <c r="P2" s="3"/>
      <c r="Q2" s="3"/>
      <c r="R2" s="3"/>
      <c r="S2" s="3"/>
      <c r="T2" s="3"/>
      <c r="U2" s="3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2" t="s">
        <v>18</v>
      </c>
      <c r="AK2" s="42"/>
    </row>
    <row r="3" spans="1:37" ht="15.75" x14ac:dyDescent="0.25">
      <c r="A3" s="3"/>
      <c r="B3" s="49" t="s">
        <v>62</v>
      </c>
      <c r="C3" s="49"/>
      <c r="D3" s="49"/>
      <c r="E3" s="49"/>
      <c r="F3" s="49"/>
      <c r="G3" s="49"/>
      <c r="H3" s="30"/>
      <c r="I3" s="49" t="s">
        <v>60</v>
      </c>
      <c r="J3" s="49"/>
      <c r="K3" s="49"/>
      <c r="L3" s="49"/>
      <c r="M3" s="49"/>
      <c r="N3" s="49"/>
      <c r="O3" s="43"/>
      <c r="P3" s="43"/>
      <c r="Q3" s="43"/>
      <c r="R3" s="43"/>
      <c r="S3" s="43"/>
      <c r="T3" s="43"/>
      <c r="U3" s="43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C4" s="8"/>
      <c r="E4" s="3"/>
      <c r="F4" s="3"/>
      <c r="I4" s="44" t="s">
        <v>61</v>
      </c>
      <c r="J4" s="44"/>
      <c r="K4" s="44"/>
      <c r="L4" s="44"/>
      <c r="M4" s="44"/>
      <c r="N4" s="44"/>
      <c r="O4" s="31"/>
      <c r="P4" s="31"/>
      <c r="Q4" s="31"/>
      <c r="R4" s="31"/>
      <c r="S4" s="31"/>
      <c r="T4" s="31"/>
      <c r="U4" s="3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8" t="s">
        <v>0</v>
      </c>
      <c r="B7" s="46" t="s">
        <v>3</v>
      </c>
      <c r="C7" s="46" t="s">
        <v>4</v>
      </c>
      <c r="D7" s="46" t="s">
        <v>10</v>
      </c>
      <c r="E7" s="46" t="s">
        <v>5</v>
      </c>
      <c r="F7" s="46"/>
      <c r="G7" s="46"/>
      <c r="H7" s="50" t="s">
        <v>8</v>
      </c>
      <c r="I7" s="51"/>
      <c r="J7" s="51"/>
      <c r="K7" s="51"/>
      <c r="L7" s="51"/>
      <c r="M7" s="51"/>
      <c r="N7" s="51"/>
      <c r="O7" s="51"/>
      <c r="P7" s="52"/>
      <c r="Q7" s="46" t="s">
        <v>6</v>
      </c>
      <c r="R7" s="46"/>
      <c r="S7" s="46"/>
      <c r="T7" s="50" t="s">
        <v>9</v>
      </c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2"/>
      <c r="AI7" s="46" t="s">
        <v>7</v>
      </c>
      <c r="AJ7" s="46"/>
      <c r="AK7" s="46"/>
    </row>
    <row r="8" spans="1:37" ht="15.75" customHeight="1" x14ac:dyDescent="0.25">
      <c r="A8" s="48"/>
      <c r="B8" s="46"/>
      <c r="C8" s="46"/>
      <c r="D8" s="46"/>
      <c r="E8" s="53" t="s">
        <v>14</v>
      </c>
      <c r="F8" s="53" t="s">
        <v>15</v>
      </c>
      <c r="G8" s="53" t="s">
        <v>16</v>
      </c>
      <c r="H8" s="60" t="s">
        <v>19</v>
      </c>
      <c r="I8" s="60"/>
      <c r="J8" s="60"/>
      <c r="K8" s="46" t="s">
        <v>20</v>
      </c>
      <c r="L8" s="46"/>
      <c r="M8" s="46"/>
      <c r="N8" s="48" t="s">
        <v>24</v>
      </c>
      <c r="O8" s="48"/>
      <c r="P8" s="48"/>
      <c r="Q8" s="53" t="s">
        <v>14</v>
      </c>
      <c r="R8" s="53" t="s">
        <v>15</v>
      </c>
      <c r="S8" s="53" t="s">
        <v>16</v>
      </c>
      <c r="T8" s="60" t="s">
        <v>25</v>
      </c>
      <c r="U8" s="60"/>
      <c r="V8" s="60"/>
      <c r="W8" s="60" t="s">
        <v>21</v>
      </c>
      <c r="X8" s="60"/>
      <c r="Y8" s="60"/>
      <c r="Z8" s="48" t="s">
        <v>26</v>
      </c>
      <c r="AA8" s="48"/>
      <c r="AB8" s="48"/>
      <c r="AC8" s="48" t="s">
        <v>27</v>
      </c>
      <c r="AD8" s="48"/>
      <c r="AE8" s="48"/>
      <c r="AF8" s="61" t="s">
        <v>22</v>
      </c>
      <c r="AG8" s="61"/>
      <c r="AH8" s="62"/>
      <c r="AI8" s="53" t="s">
        <v>14</v>
      </c>
      <c r="AJ8" s="53" t="s">
        <v>15</v>
      </c>
      <c r="AK8" s="53" t="s">
        <v>16</v>
      </c>
    </row>
    <row r="9" spans="1:37" ht="114.75" customHeight="1" x14ac:dyDescent="0.25">
      <c r="A9" s="48"/>
      <c r="B9" s="46"/>
      <c r="C9" s="46"/>
      <c r="D9" s="46"/>
      <c r="E9" s="54"/>
      <c r="F9" s="54"/>
      <c r="G9" s="54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4"/>
      <c r="R9" s="54"/>
      <c r="S9" s="54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4"/>
      <c r="AJ9" s="54"/>
      <c r="AK9" s="54"/>
    </row>
    <row r="10" spans="1:37" ht="15.75" x14ac:dyDescent="0.25">
      <c r="A10" s="5">
        <v>1</v>
      </c>
      <c r="B10" s="6" t="s">
        <v>48</v>
      </c>
      <c r="C10" s="6" t="s">
        <v>59</v>
      </c>
      <c r="D10" s="11">
        <v>25</v>
      </c>
      <c r="E10" s="11">
        <v>5</v>
      </c>
      <c r="F10" s="11">
        <v>13</v>
      </c>
      <c r="G10" s="11">
        <v>7</v>
      </c>
      <c r="H10" s="11">
        <v>4</v>
      </c>
      <c r="I10" s="11">
        <v>13</v>
      </c>
      <c r="J10" s="11">
        <v>8</v>
      </c>
      <c r="K10" s="11">
        <v>6</v>
      </c>
      <c r="L10" s="11">
        <v>11</v>
      </c>
      <c r="M10" s="11">
        <v>8</v>
      </c>
      <c r="N10" s="11">
        <v>6</v>
      </c>
      <c r="O10" s="11">
        <v>11</v>
      </c>
      <c r="P10" s="11">
        <v>8</v>
      </c>
      <c r="Q10" s="11">
        <v>4</v>
      </c>
      <c r="R10" s="11">
        <v>13</v>
      </c>
      <c r="S10" s="11">
        <v>8</v>
      </c>
      <c r="T10" s="11">
        <v>4</v>
      </c>
      <c r="U10" s="11">
        <v>15</v>
      </c>
      <c r="V10" s="11">
        <v>6</v>
      </c>
      <c r="W10" s="11">
        <v>6</v>
      </c>
      <c r="X10" s="11">
        <v>13</v>
      </c>
      <c r="Y10" s="11">
        <v>6</v>
      </c>
      <c r="Z10" s="11">
        <v>4</v>
      </c>
      <c r="AA10" s="11">
        <v>15</v>
      </c>
      <c r="AB10" s="11">
        <v>6</v>
      </c>
      <c r="AC10" s="11">
        <v>6</v>
      </c>
      <c r="AD10" s="11">
        <v>11</v>
      </c>
      <c r="AE10" s="11">
        <v>8</v>
      </c>
      <c r="AF10" s="11">
        <v>6</v>
      </c>
      <c r="AG10" s="11">
        <v>12</v>
      </c>
      <c r="AH10" s="11">
        <v>7</v>
      </c>
      <c r="AI10" s="11">
        <v>8</v>
      </c>
      <c r="AJ10" s="11">
        <v>10</v>
      </c>
      <c r="AK10" s="11">
        <v>7</v>
      </c>
    </row>
    <row r="11" spans="1:37" ht="15.75" x14ac:dyDescent="0.25">
      <c r="A11" s="5">
        <v>2</v>
      </c>
      <c r="B11" s="6" t="s">
        <v>49</v>
      </c>
      <c r="C11" s="6" t="s">
        <v>55</v>
      </c>
      <c r="D11" s="11">
        <v>25</v>
      </c>
      <c r="E11" s="11">
        <v>8</v>
      </c>
      <c r="F11" s="11">
        <v>12</v>
      </c>
      <c r="G11" s="11">
        <v>5</v>
      </c>
      <c r="H11" s="11">
        <v>7</v>
      </c>
      <c r="I11" s="11">
        <v>12</v>
      </c>
      <c r="J11" s="11">
        <v>6</v>
      </c>
      <c r="K11" s="11">
        <v>9</v>
      </c>
      <c r="L11" s="11">
        <v>10</v>
      </c>
      <c r="M11" s="11">
        <v>6</v>
      </c>
      <c r="N11" s="11">
        <v>7</v>
      </c>
      <c r="O11" s="11">
        <v>11</v>
      </c>
      <c r="P11" s="11">
        <v>7</v>
      </c>
      <c r="Q11" s="11">
        <v>8</v>
      </c>
      <c r="R11" s="11">
        <v>9</v>
      </c>
      <c r="S11" s="11">
        <v>8</v>
      </c>
      <c r="T11" s="11">
        <v>6</v>
      </c>
      <c r="U11" s="11">
        <v>13</v>
      </c>
      <c r="V11" s="11">
        <v>6</v>
      </c>
      <c r="W11" s="11">
        <v>8</v>
      </c>
      <c r="X11" s="11">
        <v>11</v>
      </c>
      <c r="Y11" s="11">
        <v>6</v>
      </c>
      <c r="Z11" s="11">
        <v>6</v>
      </c>
      <c r="AA11" s="11">
        <v>13</v>
      </c>
      <c r="AB11" s="11">
        <v>6</v>
      </c>
      <c r="AC11" s="11">
        <v>7</v>
      </c>
      <c r="AD11" s="11">
        <v>13</v>
      </c>
      <c r="AE11" s="11">
        <v>5</v>
      </c>
      <c r="AF11" s="11">
        <v>9</v>
      </c>
      <c r="AG11" s="11">
        <v>11</v>
      </c>
      <c r="AH11" s="11">
        <v>5</v>
      </c>
      <c r="AI11" s="11">
        <v>8</v>
      </c>
      <c r="AJ11" s="11">
        <v>12</v>
      </c>
      <c r="AK11" s="11">
        <v>5</v>
      </c>
    </row>
    <row r="12" spans="1:37" ht="15.75" x14ac:dyDescent="0.25">
      <c r="A12" s="57" t="s">
        <v>1</v>
      </c>
      <c r="B12" s="58"/>
      <c r="C12" s="59"/>
      <c r="D12" s="13">
        <f t="shared" ref="D12:AK12" si="0">SUM(D10:D11)</f>
        <v>50</v>
      </c>
      <c r="E12" s="11">
        <f t="shared" si="0"/>
        <v>13</v>
      </c>
      <c r="F12" s="11">
        <f t="shared" si="0"/>
        <v>25</v>
      </c>
      <c r="G12" s="11">
        <f t="shared" si="0"/>
        <v>12</v>
      </c>
      <c r="H12" s="11">
        <f t="shared" si="0"/>
        <v>11</v>
      </c>
      <c r="I12" s="11">
        <f t="shared" si="0"/>
        <v>25</v>
      </c>
      <c r="J12" s="11">
        <f t="shared" si="0"/>
        <v>14</v>
      </c>
      <c r="K12" s="11">
        <f t="shared" si="0"/>
        <v>15</v>
      </c>
      <c r="L12" s="11">
        <f t="shared" si="0"/>
        <v>21</v>
      </c>
      <c r="M12" s="11">
        <f t="shared" si="0"/>
        <v>14</v>
      </c>
      <c r="N12" s="11">
        <f t="shared" si="0"/>
        <v>13</v>
      </c>
      <c r="O12" s="11">
        <f t="shared" si="0"/>
        <v>22</v>
      </c>
      <c r="P12" s="11">
        <f t="shared" si="0"/>
        <v>15</v>
      </c>
      <c r="Q12" s="11">
        <f t="shared" si="0"/>
        <v>12</v>
      </c>
      <c r="R12" s="11">
        <f t="shared" si="0"/>
        <v>22</v>
      </c>
      <c r="S12" s="11">
        <f t="shared" si="0"/>
        <v>16</v>
      </c>
      <c r="T12" s="11">
        <f t="shared" si="0"/>
        <v>10</v>
      </c>
      <c r="U12" s="11">
        <f t="shared" si="0"/>
        <v>28</v>
      </c>
      <c r="V12" s="11">
        <f t="shared" si="0"/>
        <v>12</v>
      </c>
      <c r="W12" s="11">
        <f t="shared" si="0"/>
        <v>14</v>
      </c>
      <c r="X12" s="11">
        <f t="shared" si="0"/>
        <v>24</v>
      </c>
      <c r="Y12" s="11">
        <f t="shared" si="0"/>
        <v>12</v>
      </c>
      <c r="Z12" s="11">
        <f t="shared" si="0"/>
        <v>10</v>
      </c>
      <c r="AA12" s="11">
        <f t="shared" si="0"/>
        <v>28</v>
      </c>
      <c r="AB12" s="11">
        <f t="shared" si="0"/>
        <v>12</v>
      </c>
      <c r="AC12" s="11">
        <f t="shared" si="0"/>
        <v>13</v>
      </c>
      <c r="AD12" s="11">
        <f t="shared" si="0"/>
        <v>24</v>
      </c>
      <c r="AE12" s="11">
        <f t="shared" si="0"/>
        <v>13</v>
      </c>
      <c r="AF12" s="11">
        <f t="shared" si="0"/>
        <v>15</v>
      </c>
      <c r="AG12" s="11">
        <f t="shared" si="0"/>
        <v>23</v>
      </c>
      <c r="AH12" s="11">
        <f t="shared" si="0"/>
        <v>12</v>
      </c>
      <c r="AI12" s="11">
        <f t="shared" si="0"/>
        <v>16</v>
      </c>
      <c r="AJ12" s="11">
        <f t="shared" si="0"/>
        <v>22</v>
      </c>
      <c r="AK12" s="11">
        <f t="shared" si="0"/>
        <v>12</v>
      </c>
    </row>
    <row r="13" spans="1:37" ht="21.75" customHeight="1" x14ac:dyDescent="0.25">
      <c r="A13" s="45" t="s">
        <v>11</v>
      </c>
      <c r="B13" s="45"/>
      <c r="C13" s="45"/>
      <c r="D13" s="16">
        <f>D12*100/D12</f>
        <v>100</v>
      </c>
      <c r="E13" s="12">
        <f>E12*100/D12</f>
        <v>26</v>
      </c>
      <c r="F13" s="12">
        <f>F12*100/D12</f>
        <v>50</v>
      </c>
      <c r="G13" s="12">
        <f>G12*100/D12</f>
        <v>24</v>
      </c>
      <c r="H13" s="12">
        <f>H12*100/D12</f>
        <v>22</v>
      </c>
      <c r="I13" s="12">
        <f>I12*100/D12</f>
        <v>50</v>
      </c>
      <c r="J13" s="12">
        <f>J12*100/D12</f>
        <v>28</v>
      </c>
      <c r="K13" s="12">
        <f>K12*100/D12</f>
        <v>30</v>
      </c>
      <c r="L13" s="12">
        <f>L12*100/D12</f>
        <v>42</v>
      </c>
      <c r="M13" s="12">
        <f>M12*100/D12</f>
        <v>28</v>
      </c>
      <c r="N13" s="12">
        <f>N12*100/D12</f>
        <v>26</v>
      </c>
      <c r="O13" s="12">
        <f>O12*100/D12</f>
        <v>44</v>
      </c>
      <c r="P13" s="12">
        <f>P12*100/D12</f>
        <v>30</v>
      </c>
      <c r="Q13" s="12">
        <f>Q12*100/D12</f>
        <v>24</v>
      </c>
      <c r="R13" s="12">
        <f>R12*100/D12</f>
        <v>44</v>
      </c>
      <c r="S13" s="12">
        <f>S12*100/D12</f>
        <v>32</v>
      </c>
      <c r="T13" s="12">
        <f>T12*100/D12</f>
        <v>20</v>
      </c>
      <c r="U13" s="12">
        <f>U12*100/D12</f>
        <v>56</v>
      </c>
      <c r="V13" s="12">
        <f>V12*100/D12</f>
        <v>24</v>
      </c>
      <c r="W13" s="12">
        <f>W12*100/D12</f>
        <v>28</v>
      </c>
      <c r="X13" s="12">
        <f>X12*100/D12</f>
        <v>48</v>
      </c>
      <c r="Y13" s="12">
        <f>Y12*100/D12</f>
        <v>24</v>
      </c>
      <c r="Z13" s="12">
        <f>Z12*100/D12</f>
        <v>20</v>
      </c>
      <c r="AA13" s="12">
        <f>AA12*100/D12</f>
        <v>56</v>
      </c>
      <c r="AB13" s="12">
        <f>AB12*100/D12</f>
        <v>24</v>
      </c>
      <c r="AC13" s="12">
        <f>AC12*100/D12</f>
        <v>26</v>
      </c>
      <c r="AD13" s="12">
        <f>AD12*100/D12</f>
        <v>48</v>
      </c>
      <c r="AE13" s="12">
        <f>AE12*100/D12</f>
        <v>26</v>
      </c>
      <c r="AF13" s="12">
        <f>AF12*100/D12</f>
        <v>30</v>
      </c>
      <c r="AG13" s="12">
        <f>AG12*100/D12</f>
        <v>46</v>
      </c>
      <c r="AH13" s="12">
        <f>AH12*100/D12</f>
        <v>24</v>
      </c>
      <c r="AI13" s="12">
        <f>AI12*100/D12</f>
        <v>32</v>
      </c>
      <c r="AJ13" s="12">
        <f>AJ12*100/D12</f>
        <v>44</v>
      </c>
      <c r="AK13" s="12">
        <f>AK12*100/D12</f>
        <v>24</v>
      </c>
    </row>
  </sheetData>
  <mergeCells count="34">
    <mergeCell ref="I2:M2"/>
    <mergeCell ref="B3:G3"/>
    <mergeCell ref="I3:N3"/>
    <mergeCell ref="I4:N4"/>
    <mergeCell ref="O3:U3"/>
    <mergeCell ref="AJ2:AK2"/>
    <mergeCell ref="AI8:AI9"/>
    <mergeCell ref="AJ8:AJ9"/>
    <mergeCell ref="AK8:AK9"/>
    <mergeCell ref="S8:S9"/>
    <mergeCell ref="Q7:S7"/>
    <mergeCell ref="T7:AH7"/>
    <mergeCell ref="Q8:Q9"/>
    <mergeCell ref="R8:R9"/>
    <mergeCell ref="T8:V8"/>
    <mergeCell ref="W8:Y8"/>
    <mergeCell ref="Z8:AB8"/>
    <mergeCell ref="AC8:AE8"/>
    <mergeCell ref="A13:C13"/>
    <mergeCell ref="AI7:AK7"/>
    <mergeCell ref="A12:C12"/>
    <mergeCell ref="AF8:AH8"/>
    <mergeCell ref="G8:G9"/>
    <mergeCell ref="F8:F9"/>
    <mergeCell ref="E8:E9"/>
    <mergeCell ref="H7:P7"/>
    <mergeCell ref="H8:J8"/>
    <mergeCell ref="K8:M8"/>
    <mergeCell ref="A7:A9"/>
    <mergeCell ref="B7:B9"/>
    <mergeCell ref="C7:C9"/>
    <mergeCell ref="D7:D9"/>
    <mergeCell ref="E7:G7"/>
    <mergeCell ref="N8:P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N14"/>
  <sheetViews>
    <sheetView topLeftCell="X1" zoomScale="70" zoomScaleNormal="70" workbookViewId="0">
      <selection activeCell="K13" sqref="K13:M13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32" t="s">
        <v>64</v>
      </c>
      <c r="C2" s="30"/>
      <c r="E2" s="30"/>
      <c r="F2" s="30"/>
      <c r="I2" s="43" t="s">
        <v>63</v>
      </c>
      <c r="J2" s="43"/>
      <c r="K2" s="43"/>
      <c r="L2" s="43"/>
      <c r="M2" s="43"/>
      <c r="N2" s="3"/>
      <c r="O2" s="2"/>
      <c r="P2" s="2"/>
      <c r="Q2" s="2"/>
      <c r="R2" s="43"/>
      <c r="S2" s="43"/>
      <c r="T2" s="43"/>
      <c r="U2" s="43"/>
      <c r="V2" s="43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2" t="s">
        <v>18</v>
      </c>
      <c r="AN2" s="42"/>
    </row>
    <row r="3" spans="1:40" ht="15.75" x14ac:dyDescent="0.25">
      <c r="A3" s="3"/>
      <c r="B3" s="49" t="s">
        <v>62</v>
      </c>
      <c r="C3" s="49"/>
      <c r="D3" s="49"/>
      <c r="E3" s="49"/>
      <c r="F3" s="49"/>
      <c r="G3" s="49"/>
      <c r="H3" s="30"/>
      <c r="I3" s="49" t="s">
        <v>60</v>
      </c>
      <c r="J3" s="49"/>
      <c r="K3" s="49"/>
      <c r="L3" s="49"/>
      <c r="M3" s="49"/>
      <c r="N3" s="49"/>
      <c r="O3" s="2"/>
      <c r="P3" s="2"/>
      <c r="Q3" s="2"/>
      <c r="R3" s="43"/>
      <c r="S3" s="43"/>
      <c r="T3" s="43"/>
      <c r="U3" s="43"/>
      <c r="V3" s="43"/>
      <c r="W3" s="4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C4" s="8"/>
      <c r="E4" s="3"/>
      <c r="F4" s="3"/>
      <c r="I4" s="44" t="s">
        <v>61</v>
      </c>
      <c r="J4" s="44"/>
      <c r="K4" s="44"/>
      <c r="L4" s="44"/>
      <c r="M4" s="44"/>
      <c r="N4" s="44"/>
      <c r="O4" s="3"/>
      <c r="P4" s="3"/>
      <c r="Q4" s="3"/>
      <c r="R4" s="44"/>
      <c r="S4" s="44"/>
      <c r="T4" s="44"/>
      <c r="U4" s="44"/>
      <c r="V4" s="44"/>
      <c r="W4" s="44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8" t="s">
        <v>0</v>
      </c>
      <c r="B7" s="46" t="s">
        <v>3</v>
      </c>
      <c r="C7" s="46" t="s">
        <v>4</v>
      </c>
      <c r="D7" s="46" t="s">
        <v>10</v>
      </c>
      <c r="E7" s="46" t="s">
        <v>5</v>
      </c>
      <c r="F7" s="46"/>
      <c r="G7" s="46"/>
      <c r="H7" s="50" t="s">
        <v>8</v>
      </c>
      <c r="I7" s="51"/>
      <c r="J7" s="51"/>
      <c r="K7" s="51"/>
      <c r="L7" s="51"/>
      <c r="M7" s="51"/>
      <c r="N7" s="51"/>
      <c r="O7" s="51"/>
      <c r="P7" s="51"/>
      <c r="Q7" s="51"/>
      <c r="R7" s="51"/>
      <c r="S7" s="52"/>
      <c r="T7" s="46" t="s">
        <v>6</v>
      </c>
      <c r="U7" s="46"/>
      <c r="V7" s="46"/>
      <c r="W7" s="50" t="s">
        <v>9</v>
      </c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2"/>
      <c r="AL7" s="46" t="s">
        <v>7</v>
      </c>
      <c r="AM7" s="46"/>
      <c r="AN7" s="46"/>
    </row>
    <row r="8" spans="1:40" ht="15.75" customHeight="1" x14ac:dyDescent="0.25">
      <c r="A8" s="48"/>
      <c r="B8" s="46"/>
      <c r="C8" s="46"/>
      <c r="D8" s="46"/>
      <c r="E8" s="53" t="s">
        <v>14</v>
      </c>
      <c r="F8" s="53" t="s">
        <v>15</v>
      </c>
      <c r="G8" s="53" t="s">
        <v>16</v>
      </c>
      <c r="H8" s="72" t="s">
        <v>19</v>
      </c>
      <c r="I8" s="73"/>
      <c r="J8" s="74"/>
      <c r="K8" s="69" t="s">
        <v>20</v>
      </c>
      <c r="L8" s="70"/>
      <c r="M8" s="71"/>
      <c r="N8" s="66" t="s">
        <v>28</v>
      </c>
      <c r="O8" s="67"/>
      <c r="P8" s="68"/>
      <c r="Q8" s="65" t="s">
        <v>24</v>
      </c>
      <c r="R8" s="61"/>
      <c r="S8" s="62"/>
      <c r="T8" s="53" t="s">
        <v>14</v>
      </c>
      <c r="U8" s="53" t="s">
        <v>15</v>
      </c>
      <c r="V8" s="53" t="s">
        <v>16</v>
      </c>
      <c r="W8" s="60" t="s">
        <v>25</v>
      </c>
      <c r="X8" s="60"/>
      <c r="Y8" s="60"/>
      <c r="Z8" s="60" t="s">
        <v>21</v>
      </c>
      <c r="AA8" s="60"/>
      <c r="AB8" s="60"/>
      <c r="AC8" s="48" t="s">
        <v>26</v>
      </c>
      <c r="AD8" s="48"/>
      <c r="AE8" s="48"/>
      <c r="AF8" s="48" t="s">
        <v>27</v>
      </c>
      <c r="AG8" s="48"/>
      <c r="AH8" s="48"/>
      <c r="AI8" s="61" t="s">
        <v>22</v>
      </c>
      <c r="AJ8" s="61"/>
      <c r="AK8" s="62"/>
      <c r="AL8" s="53" t="s">
        <v>14</v>
      </c>
      <c r="AM8" s="53" t="s">
        <v>15</v>
      </c>
      <c r="AN8" s="53" t="s">
        <v>16</v>
      </c>
    </row>
    <row r="9" spans="1:40" ht="126.75" customHeight="1" x14ac:dyDescent="0.25">
      <c r="A9" s="48"/>
      <c r="B9" s="46"/>
      <c r="C9" s="46"/>
      <c r="D9" s="46"/>
      <c r="E9" s="54"/>
      <c r="F9" s="54"/>
      <c r="G9" s="54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54"/>
      <c r="U9" s="54"/>
      <c r="V9" s="54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54"/>
      <c r="AM9" s="54"/>
      <c r="AN9" s="54"/>
    </row>
    <row r="10" spans="1:40" ht="15.75" x14ac:dyDescent="0.25">
      <c r="A10" s="5">
        <v>1</v>
      </c>
      <c r="B10" s="5" t="s">
        <v>50</v>
      </c>
      <c r="C10" s="5" t="s">
        <v>56</v>
      </c>
      <c r="D10" s="34">
        <v>17</v>
      </c>
      <c r="E10" s="34">
        <v>8</v>
      </c>
      <c r="F10" s="34">
        <v>6</v>
      </c>
      <c r="G10" s="34">
        <v>3</v>
      </c>
      <c r="H10" s="34">
        <v>5</v>
      </c>
      <c r="I10" s="34">
        <v>8</v>
      </c>
      <c r="J10" s="34">
        <v>4</v>
      </c>
      <c r="K10" s="34">
        <v>5</v>
      </c>
      <c r="L10" s="34">
        <v>9</v>
      </c>
      <c r="M10" s="34">
        <v>3</v>
      </c>
      <c r="N10" s="34">
        <v>4</v>
      </c>
      <c r="O10" s="34">
        <v>9</v>
      </c>
      <c r="P10" s="34">
        <v>4</v>
      </c>
      <c r="Q10" s="34">
        <v>6</v>
      </c>
      <c r="R10" s="34">
        <v>8</v>
      </c>
      <c r="S10" s="34">
        <v>3</v>
      </c>
      <c r="T10" s="34">
        <v>5</v>
      </c>
      <c r="U10" s="34">
        <v>8</v>
      </c>
      <c r="V10" s="34">
        <v>4</v>
      </c>
      <c r="W10" s="34">
        <v>5</v>
      </c>
      <c r="X10" s="34">
        <v>8</v>
      </c>
      <c r="Y10" s="34">
        <v>4</v>
      </c>
      <c r="Z10" s="34">
        <v>5</v>
      </c>
      <c r="AA10" s="34">
        <v>8</v>
      </c>
      <c r="AB10" s="34">
        <v>4</v>
      </c>
      <c r="AC10" s="34">
        <v>5</v>
      </c>
      <c r="AD10" s="34">
        <v>8</v>
      </c>
      <c r="AE10" s="34">
        <v>4</v>
      </c>
      <c r="AF10" s="34">
        <v>3</v>
      </c>
      <c r="AG10" s="34">
        <v>10</v>
      </c>
      <c r="AH10" s="34">
        <v>4</v>
      </c>
      <c r="AI10" s="34">
        <v>4</v>
      </c>
      <c r="AJ10" s="34">
        <v>8</v>
      </c>
      <c r="AK10" s="34">
        <v>5</v>
      </c>
      <c r="AL10" s="34">
        <v>5</v>
      </c>
      <c r="AM10" s="34">
        <v>7</v>
      </c>
      <c r="AN10" s="34">
        <v>5</v>
      </c>
    </row>
    <row r="11" spans="1:40" ht="15.75" x14ac:dyDescent="0.25">
      <c r="A11" s="5">
        <v>2</v>
      </c>
      <c r="B11" s="5" t="s">
        <v>51</v>
      </c>
      <c r="C11" s="5" t="s">
        <v>57</v>
      </c>
      <c r="D11" s="34">
        <v>24</v>
      </c>
      <c r="E11" s="34">
        <v>14</v>
      </c>
      <c r="F11" s="34">
        <v>7</v>
      </c>
      <c r="G11" s="34">
        <v>3</v>
      </c>
      <c r="H11" s="34">
        <v>13</v>
      </c>
      <c r="I11" s="34">
        <v>8</v>
      </c>
      <c r="J11" s="34">
        <v>3</v>
      </c>
      <c r="K11" s="34">
        <v>10</v>
      </c>
      <c r="L11" s="34">
        <v>11</v>
      </c>
      <c r="M11" s="34">
        <v>3</v>
      </c>
      <c r="N11" s="34">
        <v>11</v>
      </c>
      <c r="O11" s="34">
        <v>9</v>
      </c>
      <c r="P11" s="34">
        <v>4</v>
      </c>
      <c r="Q11" s="34">
        <v>11</v>
      </c>
      <c r="R11" s="34">
        <v>11</v>
      </c>
      <c r="S11" s="34">
        <v>2</v>
      </c>
      <c r="T11" s="34">
        <v>10</v>
      </c>
      <c r="U11" s="34">
        <v>11</v>
      </c>
      <c r="V11" s="34">
        <v>3</v>
      </c>
      <c r="W11" s="34">
        <v>12</v>
      </c>
      <c r="X11" s="34">
        <v>10</v>
      </c>
      <c r="Y11" s="34">
        <v>2</v>
      </c>
      <c r="Z11" s="34">
        <v>10</v>
      </c>
      <c r="AA11" s="34">
        <v>11</v>
      </c>
      <c r="AB11" s="34">
        <v>3</v>
      </c>
      <c r="AC11" s="34">
        <v>10</v>
      </c>
      <c r="AD11" s="34">
        <v>11</v>
      </c>
      <c r="AE11" s="34">
        <v>3</v>
      </c>
      <c r="AF11" s="34">
        <v>10</v>
      </c>
      <c r="AG11" s="34">
        <v>11</v>
      </c>
      <c r="AH11" s="34">
        <v>3</v>
      </c>
      <c r="AI11" s="34">
        <v>8</v>
      </c>
      <c r="AJ11" s="34">
        <v>12</v>
      </c>
      <c r="AK11" s="34">
        <v>4</v>
      </c>
      <c r="AL11" s="34">
        <v>10</v>
      </c>
      <c r="AM11" s="34">
        <v>11</v>
      </c>
      <c r="AN11" s="34">
        <v>3</v>
      </c>
    </row>
    <row r="12" spans="1:40" ht="15.75" x14ac:dyDescent="0.25">
      <c r="A12" s="5">
        <v>3</v>
      </c>
      <c r="B12" s="1" t="s">
        <v>52</v>
      </c>
      <c r="C12" s="1" t="s">
        <v>58</v>
      </c>
      <c r="D12" s="34">
        <v>17</v>
      </c>
      <c r="E12" s="34">
        <v>8</v>
      </c>
      <c r="F12" s="34">
        <v>5</v>
      </c>
      <c r="G12" s="34">
        <v>4</v>
      </c>
      <c r="H12" s="34">
        <v>8</v>
      </c>
      <c r="I12" s="34">
        <v>5</v>
      </c>
      <c r="J12" s="34">
        <v>4</v>
      </c>
      <c r="K12" s="34">
        <v>7</v>
      </c>
      <c r="L12" s="34">
        <v>6</v>
      </c>
      <c r="M12" s="34">
        <v>4</v>
      </c>
      <c r="N12" s="34">
        <v>6</v>
      </c>
      <c r="O12" s="34">
        <v>7</v>
      </c>
      <c r="P12" s="34">
        <v>4</v>
      </c>
      <c r="Q12" s="34">
        <v>5</v>
      </c>
      <c r="R12" s="34">
        <v>6</v>
      </c>
      <c r="S12" s="34">
        <v>6</v>
      </c>
      <c r="T12" s="34">
        <v>7</v>
      </c>
      <c r="U12" s="34">
        <v>6</v>
      </c>
      <c r="V12" s="34">
        <v>4</v>
      </c>
      <c r="W12" s="34">
        <v>7</v>
      </c>
      <c r="X12" s="34">
        <v>5</v>
      </c>
      <c r="Y12" s="34">
        <v>5</v>
      </c>
      <c r="Z12" s="34">
        <v>7</v>
      </c>
      <c r="AA12" s="34">
        <v>6</v>
      </c>
      <c r="AB12" s="34">
        <v>4</v>
      </c>
      <c r="AC12" s="34">
        <v>7</v>
      </c>
      <c r="AD12" s="34">
        <v>6</v>
      </c>
      <c r="AE12" s="34">
        <v>4</v>
      </c>
      <c r="AF12" s="34">
        <v>7</v>
      </c>
      <c r="AG12" s="34">
        <v>6</v>
      </c>
      <c r="AH12" s="34">
        <v>4</v>
      </c>
      <c r="AI12" s="34">
        <v>7</v>
      </c>
      <c r="AJ12" s="34">
        <v>6</v>
      </c>
      <c r="AK12" s="34">
        <v>4</v>
      </c>
      <c r="AL12" s="34">
        <v>7</v>
      </c>
      <c r="AM12" s="34">
        <v>6</v>
      </c>
      <c r="AN12" s="34">
        <v>4</v>
      </c>
    </row>
    <row r="13" spans="1:40" ht="15.75" x14ac:dyDescent="0.25">
      <c r="A13" s="57" t="s">
        <v>1</v>
      </c>
      <c r="B13" s="58"/>
      <c r="C13" s="59"/>
      <c r="D13" s="35">
        <v>58</v>
      </c>
      <c r="E13" s="34">
        <v>30</v>
      </c>
      <c r="F13" s="34">
        <v>18</v>
      </c>
      <c r="G13" s="34">
        <v>10</v>
      </c>
      <c r="H13" s="34">
        <v>26</v>
      </c>
      <c r="I13" s="34">
        <v>21</v>
      </c>
      <c r="J13" s="34">
        <v>11</v>
      </c>
      <c r="K13" s="34">
        <v>22</v>
      </c>
      <c r="L13" s="34">
        <v>26</v>
      </c>
      <c r="M13" s="34">
        <v>10</v>
      </c>
      <c r="N13" s="34">
        <v>21</v>
      </c>
      <c r="O13" s="34">
        <v>25</v>
      </c>
      <c r="P13" s="34">
        <v>12</v>
      </c>
      <c r="Q13" s="34">
        <v>22</v>
      </c>
      <c r="R13" s="34">
        <v>25</v>
      </c>
      <c r="S13" s="34">
        <v>11</v>
      </c>
      <c r="T13" s="34">
        <v>22</v>
      </c>
      <c r="U13" s="34">
        <v>25</v>
      </c>
      <c r="V13" s="34">
        <v>11</v>
      </c>
      <c r="W13" s="34">
        <v>24</v>
      </c>
      <c r="X13" s="34">
        <v>23</v>
      </c>
      <c r="Y13" s="34">
        <v>11</v>
      </c>
      <c r="Z13" s="34">
        <v>22</v>
      </c>
      <c r="AA13" s="34">
        <v>25</v>
      </c>
      <c r="AB13" s="34">
        <v>11</v>
      </c>
      <c r="AC13" s="34">
        <v>22</v>
      </c>
      <c r="AD13" s="34">
        <v>25</v>
      </c>
      <c r="AE13" s="34">
        <v>11</v>
      </c>
      <c r="AF13" s="34">
        <v>20</v>
      </c>
      <c r="AG13" s="34">
        <v>27</v>
      </c>
      <c r="AH13" s="34">
        <v>11</v>
      </c>
      <c r="AI13" s="34">
        <v>19</v>
      </c>
      <c r="AJ13" s="34">
        <v>26</v>
      </c>
      <c r="AK13" s="34">
        <v>13</v>
      </c>
      <c r="AL13" s="34">
        <v>22</v>
      </c>
      <c r="AM13" s="34">
        <v>24</v>
      </c>
      <c r="AN13" s="34">
        <v>12</v>
      </c>
    </row>
    <row r="14" spans="1:40" ht="18.75" customHeight="1" x14ac:dyDescent="0.25">
      <c r="A14" s="45" t="s">
        <v>11</v>
      </c>
      <c r="B14" s="45"/>
      <c r="C14" s="45"/>
      <c r="D14" s="36">
        <f>D13*100/D13</f>
        <v>100</v>
      </c>
      <c r="E14" s="34">
        <f>E13*100/D13</f>
        <v>51.724137931034484</v>
      </c>
      <c r="F14" s="34">
        <f>F13*100/D13</f>
        <v>31.03448275862069</v>
      </c>
      <c r="G14" s="34">
        <f>G13*100/D13</f>
        <v>17.241379310344829</v>
      </c>
      <c r="H14" s="34">
        <f>H13*100/D13</f>
        <v>44.827586206896555</v>
      </c>
      <c r="I14" s="34">
        <f>I13*100/D13</f>
        <v>36.206896551724135</v>
      </c>
      <c r="J14" s="34">
        <f>J13*100/D13</f>
        <v>18.96551724137931</v>
      </c>
      <c r="K14" s="34">
        <f>K13*100/D13</f>
        <v>37.931034482758619</v>
      </c>
      <c r="L14" s="34">
        <f>L13*100/D13</f>
        <v>44.827586206896555</v>
      </c>
      <c r="M14" s="34">
        <f>M13*100/D13</f>
        <v>17.241379310344829</v>
      </c>
      <c r="N14" s="34">
        <f>N13*100/D13</f>
        <v>36.206896551724135</v>
      </c>
      <c r="O14" s="34">
        <f>O13*100/D13</f>
        <v>43.103448275862071</v>
      </c>
      <c r="P14" s="34">
        <f>P13*100/D13</f>
        <v>20.689655172413794</v>
      </c>
      <c r="Q14" s="34">
        <f>Q13*100/D13</f>
        <v>37.931034482758619</v>
      </c>
      <c r="R14" s="34">
        <f>R13*100/D13</f>
        <v>43.103448275862071</v>
      </c>
      <c r="S14" s="34">
        <f>S13*100/D13</f>
        <v>18.96551724137931</v>
      </c>
      <c r="T14" s="34">
        <f>T13*100/D13</f>
        <v>37.931034482758619</v>
      </c>
      <c r="U14" s="34">
        <f>U13*100/D13</f>
        <v>43.103448275862071</v>
      </c>
      <c r="V14" s="34">
        <f>V13*100/D13</f>
        <v>18.96551724137931</v>
      </c>
      <c r="W14" s="34">
        <f>W13*100/D13</f>
        <v>41.379310344827587</v>
      </c>
      <c r="X14" s="34">
        <f>X13*100/D13</f>
        <v>39.655172413793103</v>
      </c>
      <c r="Y14" s="34">
        <f>Y13*100/D13</f>
        <v>18.96551724137931</v>
      </c>
      <c r="Z14" s="34">
        <f>Z13*100/D13</f>
        <v>37.931034482758619</v>
      </c>
      <c r="AA14" s="34">
        <f>AA13*100/D13</f>
        <v>43.103448275862071</v>
      </c>
      <c r="AB14" s="34">
        <f>AB13*100/D13</f>
        <v>18.96551724137931</v>
      </c>
      <c r="AC14" s="34">
        <f>AC13*100/D13</f>
        <v>37.931034482758619</v>
      </c>
      <c r="AD14" s="34">
        <f>AD13*100/D13</f>
        <v>43.103448275862071</v>
      </c>
      <c r="AE14" s="34">
        <f>AE13*100/D13</f>
        <v>18.96551724137931</v>
      </c>
      <c r="AF14" s="34">
        <f>AF13*100/D13</f>
        <v>34.482758620689658</v>
      </c>
      <c r="AG14" s="34">
        <f>AG13*100/D13</f>
        <v>46.551724137931032</v>
      </c>
      <c r="AH14" s="34">
        <f>AH13*100/D13</f>
        <v>18.96551724137931</v>
      </c>
      <c r="AI14" s="34">
        <f>AI13*100/D13</f>
        <v>32.758620689655174</v>
      </c>
      <c r="AJ14" s="34">
        <f>AJ13*100/D13</f>
        <v>44.827586206896555</v>
      </c>
      <c r="AK14" s="34">
        <f>AK13*100/D13</f>
        <v>22.413793103448278</v>
      </c>
      <c r="AL14" s="34">
        <f>AL13*100/D13</f>
        <v>37.931034482758619</v>
      </c>
      <c r="AM14" s="34">
        <f>AM13*100/D13</f>
        <v>41.379310344827587</v>
      </c>
      <c r="AN14" s="34">
        <f>AN13*100/D13</f>
        <v>20.689655172413794</v>
      </c>
    </row>
  </sheetData>
  <mergeCells count="37">
    <mergeCell ref="I2:M2"/>
    <mergeCell ref="B3:G3"/>
    <mergeCell ref="I3:N3"/>
    <mergeCell ref="I4:N4"/>
    <mergeCell ref="A14:C14"/>
    <mergeCell ref="N8:P8"/>
    <mergeCell ref="K8:M8"/>
    <mergeCell ref="H8:J8"/>
    <mergeCell ref="F8:F9"/>
    <mergeCell ref="E8:E9"/>
    <mergeCell ref="G8:G9"/>
    <mergeCell ref="AL7:AN7"/>
    <mergeCell ref="A13:C13"/>
    <mergeCell ref="R2:V2"/>
    <mergeCell ref="A7:A9"/>
    <mergeCell ref="B7:B9"/>
    <mergeCell ref="C7:C9"/>
    <mergeCell ref="D7:D9"/>
    <mergeCell ref="E7:G7"/>
    <mergeCell ref="T7:V7"/>
    <mergeCell ref="W7:AK7"/>
    <mergeCell ref="R3:W3"/>
    <mergeCell ref="R4:W4"/>
    <mergeCell ref="AL8:AL9"/>
    <mergeCell ref="AM2:AN2"/>
    <mergeCell ref="H7:S7"/>
    <mergeCell ref="Q8:S8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33"/>
  <sheetViews>
    <sheetView tabSelected="1" topLeftCell="E1" zoomScale="75" zoomScaleNormal="75" workbookViewId="0">
      <selection activeCell="N17" sqref="N17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30" x14ac:dyDescent="0.25">
      <c r="N1" s="75"/>
      <c r="O1" s="75"/>
      <c r="V1" s="42" t="s">
        <v>18</v>
      </c>
      <c r="W1" s="42"/>
    </row>
    <row r="2" spans="1:30" ht="15.75" x14ac:dyDescent="0.25">
      <c r="B2" s="7" t="s">
        <v>33</v>
      </c>
      <c r="C2" s="2"/>
      <c r="E2" s="2"/>
      <c r="F2" s="2"/>
      <c r="I2" s="43" t="s">
        <v>63</v>
      </c>
      <c r="J2" s="43"/>
      <c r="K2" s="43"/>
      <c r="L2" s="43"/>
      <c r="M2" s="43"/>
      <c r="N2" s="3"/>
      <c r="O2" s="3"/>
    </row>
    <row r="3" spans="1:30" ht="15.75" x14ac:dyDescent="0.25">
      <c r="A3" s="3"/>
      <c r="B3" s="49" t="s">
        <v>62</v>
      </c>
      <c r="C3" s="49"/>
      <c r="D3" s="49"/>
      <c r="E3" s="49"/>
      <c r="F3" s="49"/>
      <c r="G3" s="49"/>
      <c r="H3" s="2"/>
      <c r="I3" s="43" t="s">
        <v>60</v>
      </c>
      <c r="J3" s="43"/>
      <c r="K3" s="43"/>
      <c r="L3" s="43"/>
      <c r="M3" s="43"/>
      <c r="N3" s="43"/>
      <c r="O3" s="3"/>
      <c r="P3" s="3"/>
      <c r="Q3" s="3"/>
    </row>
    <row r="4" spans="1:30" ht="15.75" x14ac:dyDescent="0.25">
      <c r="C4" s="8"/>
      <c r="E4" s="3"/>
      <c r="F4" s="3"/>
      <c r="I4" s="44" t="s">
        <v>61</v>
      </c>
      <c r="J4" s="44"/>
      <c r="K4" s="44"/>
      <c r="L4" s="44"/>
      <c r="M4" s="44"/>
      <c r="N4" s="44"/>
      <c r="O4" s="3"/>
      <c r="P4" s="3"/>
      <c r="Q4" s="3"/>
    </row>
    <row r="5" spans="1:3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30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30" ht="15.75" customHeight="1" x14ac:dyDescent="0.25">
      <c r="A7" s="53" t="s">
        <v>39</v>
      </c>
      <c r="B7" s="46" t="s">
        <v>13</v>
      </c>
      <c r="C7" s="46" t="s">
        <v>5</v>
      </c>
      <c r="D7" s="46"/>
      <c r="E7" s="46"/>
      <c r="F7" s="46" t="s">
        <v>8</v>
      </c>
      <c r="G7" s="46"/>
      <c r="H7" s="46"/>
      <c r="I7" s="46" t="s">
        <v>6</v>
      </c>
      <c r="J7" s="46"/>
      <c r="K7" s="46"/>
      <c r="L7" s="46" t="s">
        <v>9</v>
      </c>
      <c r="M7" s="46"/>
      <c r="N7" s="46"/>
      <c r="O7" s="46" t="s">
        <v>7</v>
      </c>
      <c r="P7" s="46"/>
      <c r="Q7" s="46"/>
      <c r="R7" s="48" t="s">
        <v>38</v>
      </c>
      <c r="S7" s="48"/>
      <c r="T7" s="48"/>
      <c r="U7" s="48"/>
      <c r="V7" s="48"/>
      <c r="W7" s="48"/>
    </row>
    <row r="8" spans="1:30" ht="63" x14ac:dyDescent="0.25">
      <c r="A8" s="54"/>
      <c r="B8" s="46"/>
      <c r="C8" s="1" t="s">
        <v>14</v>
      </c>
      <c r="D8" s="1" t="s">
        <v>15</v>
      </c>
      <c r="E8" s="1" t="s">
        <v>16</v>
      </c>
      <c r="F8" s="1" t="s">
        <v>14</v>
      </c>
      <c r="G8" s="1" t="s">
        <v>15</v>
      </c>
      <c r="H8" s="1" t="s">
        <v>16</v>
      </c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11</v>
      </c>
      <c r="T8" s="1" t="s">
        <v>15</v>
      </c>
      <c r="U8" s="24" t="s">
        <v>11</v>
      </c>
      <c r="V8" s="1" t="s">
        <v>16</v>
      </c>
      <c r="W8" s="1" t="s">
        <v>11</v>
      </c>
    </row>
    <row r="9" spans="1:30" ht="15.75" x14ac:dyDescent="0.25">
      <c r="A9" s="17" t="s">
        <v>29</v>
      </c>
      <c r="B9" s="11"/>
      <c r="C9" s="11"/>
      <c r="D9" s="11"/>
      <c r="E9" s="11"/>
      <c r="F9" s="14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5"/>
      <c r="S9" s="6"/>
      <c r="T9" s="5"/>
      <c r="U9" s="6"/>
      <c r="V9" s="26"/>
      <c r="W9" s="6"/>
      <c r="X9" s="37"/>
      <c r="Y9" s="37"/>
      <c r="Z9" s="37"/>
      <c r="AA9" s="37"/>
      <c r="AB9" s="37"/>
      <c r="AC9" s="37"/>
      <c r="AD9" s="37"/>
    </row>
    <row r="10" spans="1:30" ht="15.75" x14ac:dyDescent="0.25">
      <c r="A10" s="17" t="s">
        <v>30</v>
      </c>
      <c r="B10" s="11">
        <v>58</v>
      </c>
      <c r="C10" s="11">
        <v>15</v>
      </c>
      <c r="D10" s="11">
        <v>26</v>
      </c>
      <c r="E10" s="11">
        <v>17</v>
      </c>
      <c r="F10" s="11">
        <v>15</v>
      </c>
      <c r="G10" s="11">
        <v>26</v>
      </c>
      <c r="H10" s="11">
        <v>17</v>
      </c>
      <c r="I10" s="11">
        <v>11</v>
      </c>
      <c r="J10" s="11">
        <v>28</v>
      </c>
      <c r="K10" s="11">
        <v>18</v>
      </c>
      <c r="L10" s="11">
        <v>12</v>
      </c>
      <c r="M10" s="11">
        <v>28</v>
      </c>
      <c r="N10" s="11">
        <v>18</v>
      </c>
      <c r="O10" s="11">
        <v>14</v>
      </c>
      <c r="P10" s="11">
        <v>27</v>
      </c>
      <c r="Q10" s="11">
        <v>17</v>
      </c>
      <c r="R10" s="34">
        <f t="shared" ref="R10:R14" si="0">(C10+F10+I10+L10+O10)/5</f>
        <v>13.4</v>
      </c>
      <c r="S10" s="38">
        <f t="shared" ref="S10:S14" si="1">R10*100/B10</f>
        <v>23.103448275862068</v>
      </c>
      <c r="T10" s="34">
        <f t="shared" ref="T10:T14" si="2">(D10+G10+J10+M10+P10)/5</f>
        <v>27</v>
      </c>
      <c r="U10" s="38">
        <f t="shared" ref="U10:U14" si="3">T10*100/B10</f>
        <v>46.551724137931032</v>
      </c>
      <c r="V10" s="39">
        <f>(E10+H10+K10+N10+Q10)/5</f>
        <v>17.399999999999999</v>
      </c>
      <c r="W10" s="38">
        <f t="shared" ref="W10:W14" si="4">V10*100/B10</f>
        <v>29.999999999999996</v>
      </c>
    </row>
    <row r="11" spans="1:30" ht="15.75" x14ac:dyDescent="0.25">
      <c r="A11" s="17" t="s">
        <v>31</v>
      </c>
      <c r="B11" s="11">
        <v>50</v>
      </c>
      <c r="C11" s="11">
        <v>14</v>
      </c>
      <c r="D11" s="11">
        <v>23</v>
      </c>
      <c r="E11" s="11">
        <v>13</v>
      </c>
      <c r="F11" s="11">
        <v>14</v>
      </c>
      <c r="G11" s="11">
        <v>22</v>
      </c>
      <c r="H11" s="11">
        <v>14</v>
      </c>
      <c r="I11" s="11">
        <v>14</v>
      </c>
      <c r="J11" s="11">
        <v>12</v>
      </c>
      <c r="K11" s="11">
        <v>13</v>
      </c>
      <c r="L11" s="11">
        <v>14</v>
      </c>
      <c r="M11" s="11">
        <v>21</v>
      </c>
      <c r="N11" s="11">
        <v>14</v>
      </c>
      <c r="O11" s="11">
        <v>23</v>
      </c>
      <c r="P11" s="11">
        <v>13</v>
      </c>
      <c r="Q11" s="11">
        <v>13</v>
      </c>
      <c r="R11" s="34">
        <f t="shared" si="0"/>
        <v>15.8</v>
      </c>
      <c r="S11" s="38">
        <f t="shared" si="1"/>
        <v>31.6</v>
      </c>
      <c r="T11" s="34">
        <f t="shared" si="2"/>
        <v>18.2</v>
      </c>
      <c r="U11" s="38">
        <f t="shared" si="3"/>
        <v>36.4</v>
      </c>
      <c r="V11" s="39">
        <f>(E11+H11+K11+N11+Q11)/5</f>
        <v>13.4</v>
      </c>
      <c r="W11" s="38">
        <f t="shared" si="4"/>
        <v>26.8</v>
      </c>
    </row>
    <row r="12" spans="1:30" ht="15.75" x14ac:dyDescent="0.25">
      <c r="A12" s="17" t="s">
        <v>32</v>
      </c>
      <c r="B12" s="11">
        <v>50</v>
      </c>
      <c r="C12" s="11">
        <v>13</v>
      </c>
      <c r="D12" s="11">
        <v>25</v>
      </c>
      <c r="E12" s="11">
        <v>12</v>
      </c>
      <c r="F12" s="11">
        <v>13</v>
      </c>
      <c r="G12" s="11">
        <v>22</v>
      </c>
      <c r="H12" s="11">
        <v>15</v>
      </c>
      <c r="I12" s="11">
        <v>12</v>
      </c>
      <c r="J12" s="11">
        <v>22</v>
      </c>
      <c r="K12" s="11">
        <v>16</v>
      </c>
      <c r="L12" s="11">
        <v>14</v>
      </c>
      <c r="M12" s="11">
        <v>24</v>
      </c>
      <c r="N12" s="11">
        <v>12</v>
      </c>
      <c r="O12" s="11">
        <v>16</v>
      </c>
      <c r="P12" s="11">
        <v>22</v>
      </c>
      <c r="Q12" s="11">
        <v>24</v>
      </c>
      <c r="R12" s="34">
        <f t="shared" si="0"/>
        <v>13.6</v>
      </c>
      <c r="S12" s="38">
        <f t="shared" si="1"/>
        <v>27.2</v>
      </c>
      <c r="T12" s="34">
        <f t="shared" si="2"/>
        <v>23</v>
      </c>
      <c r="U12" s="38">
        <f t="shared" si="3"/>
        <v>46</v>
      </c>
      <c r="V12" s="39">
        <f>(E12+H12+K12+N12+Q12)/5</f>
        <v>15.8</v>
      </c>
      <c r="W12" s="38">
        <f t="shared" si="4"/>
        <v>31.6</v>
      </c>
    </row>
    <row r="13" spans="1:30" ht="15.75" x14ac:dyDescent="0.25">
      <c r="A13" s="17" t="s">
        <v>37</v>
      </c>
      <c r="B13" s="11">
        <v>58</v>
      </c>
      <c r="C13" s="11">
        <v>30</v>
      </c>
      <c r="D13" s="11">
        <v>18</v>
      </c>
      <c r="E13" s="11">
        <v>10</v>
      </c>
      <c r="F13" s="11">
        <v>22</v>
      </c>
      <c r="G13" s="11">
        <v>16</v>
      </c>
      <c r="H13" s="11">
        <v>10</v>
      </c>
      <c r="I13" s="11">
        <v>22</v>
      </c>
      <c r="J13" s="11">
        <v>25</v>
      </c>
      <c r="K13" s="11">
        <v>11</v>
      </c>
      <c r="L13" s="11">
        <v>22</v>
      </c>
      <c r="M13" s="11">
        <v>25</v>
      </c>
      <c r="N13" s="11">
        <v>11</v>
      </c>
      <c r="O13" s="11">
        <v>22</v>
      </c>
      <c r="P13" s="11">
        <v>24</v>
      </c>
      <c r="Q13" s="11">
        <v>12</v>
      </c>
      <c r="R13" s="34">
        <f t="shared" si="0"/>
        <v>23.6</v>
      </c>
      <c r="S13" s="38">
        <f t="shared" si="1"/>
        <v>40.689655172413794</v>
      </c>
      <c r="T13" s="34">
        <f t="shared" si="2"/>
        <v>21.6</v>
      </c>
      <c r="U13" s="38">
        <f t="shared" si="3"/>
        <v>37.241379310344826</v>
      </c>
      <c r="V13" s="39">
        <f>(E13+H13+K13+N13+Q13)/5</f>
        <v>10.8</v>
      </c>
      <c r="W13" s="38">
        <f t="shared" si="4"/>
        <v>18.620689655172413</v>
      </c>
    </row>
    <row r="14" spans="1:30" ht="15.75" x14ac:dyDescent="0.25">
      <c r="A14" s="13" t="s">
        <v>1</v>
      </c>
      <c r="B14" s="13">
        <f t="shared" ref="B14" si="5">SUM(B8:B13)</f>
        <v>216</v>
      </c>
      <c r="C14" s="11">
        <f t="shared" ref="C14" si="6">SUM(C9:C13)</f>
        <v>72</v>
      </c>
      <c r="D14" s="11">
        <f t="shared" ref="D14" si="7">SUM(D9:D13)</f>
        <v>92</v>
      </c>
      <c r="E14" s="11">
        <f t="shared" ref="E14" si="8">SUM(E9:E13)</f>
        <v>52</v>
      </c>
      <c r="F14" s="11">
        <f t="shared" ref="F14:Q14" si="9">SUM(F9:F13)</f>
        <v>64</v>
      </c>
      <c r="G14" s="11">
        <f t="shared" si="9"/>
        <v>86</v>
      </c>
      <c r="H14" s="11">
        <f t="shared" si="9"/>
        <v>56</v>
      </c>
      <c r="I14" s="11">
        <f t="shared" si="9"/>
        <v>59</v>
      </c>
      <c r="J14" s="11">
        <f t="shared" si="9"/>
        <v>87</v>
      </c>
      <c r="K14" s="11">
        <f t="shared" si="9"/>
        <v>58</v>
      </c>
      <c r="L14" s="11">
        <f t="shared" si="9"/>
        <v>62</v>
      </c>
      <c r="M14" s="11">
        <f t="shared" si="9"/>
        <v>98</v>
      </c>
      <c r="N14" s="11">
        <f t="shared" si="9"/>
        <v>55</v>
      </c>
      <c r="O14" s="11">
        <f t="shared" si="9"/>
        <v>75</v>
      </c>
      <c r="P14" s="11">
        <f t="shared" si="9"/>
        <v>86</v>
      </c>
      <c r="Q14" s="11">
        <f t="shared" si="9"/>
        <v>66</v>
      </c>
      <c r="R14" s="34">
        <f t="shared" si="0"/>
        <v>66.400000000000006</v>
      </c>
      <c r="S14" s="38">
        <f t="shared" si="1"/>
        <v>30.740740740740744</v>
      </c>
      <c r="T14" s="34">
        <f t="shared" si="2"/>
        <v>89.8</v>
      </c>
      <c r="U14" s="38">
        <f t="shared" si="3"/>
        <v>41.574074074074076</v>
      </c>
      <c r="V14" s="39">
        <f>(E14+H14+K14+N14+Q14)/6</f>
        <v>47.833333333333336</v>
      </c>
      <c r="W14" s="38">
        <f t="shared" si="4"/>
        <v>22.145061728395063</v>
      </c>
    </row>
    <row r="15" spans="1:30" ht="17.25" customHeight="1" x14ac:dyDescent="0.25">
      <c r="A15" s="25" t="s">
        <v>12</v>
      </c>
      <c r="B15" s="15">
        <f>B14*100/B14</f>
        <v>100</v>
      </c>
      <c r="C15" s="12">
        <f>C14*100/B14</f>
        <v>33.333333333333336</v>
      </c>
      <c r="D15" s="12">
        <f>D14*100/B14</f>
        <v>42.592592592592595</v>
      </c>
      <c r="E15" s="12">
        <f>E14*100/B14</f>
        <v>24.074074074074073</v>
      </c>
      <c r="F15" s="12">
        <f>F14*100/B14</f>
        <v>29.62962962962963</v>
      </c>
      <c r="G15" s="12">
        <f>G14*100/B14</f>
        <v>39.814814814814817</v>
      </c>
      <c r="H15" s="12">
        <f>H14*100/B14</f>
        <v>25.925925925925927</v>
      </c>
      <c r="I15" s="12">
        <f>I14*100/B14</f>
        <v>27.314814814814813</v>
      </c>
      <c r="J15" s="12">
        <f>J14*100/B14</f>
        <v>40.277777777777779</v>
      </c>
      <c r="K15" s="12">
        <f>K14*100/B14</f>
        <v>26.851851851851851</v>
      </c>
      <c r="L15" s="12">
        <f>L14*100/B14</f>
        <v>28.703703703703702</v>
      </c>
      <c r="M15" s="12">
        <f>M14*100/B14</f>
        <v>45.370370370370374</v>
      </c>
      <c r="N15" s="12">
        <f>N14*100/B14</f>
        <v>25.462962962962962</v>
      </c>
      <c r="O15" s="12">
        <f>O14*100/B14</f>
        <v>34.722222222222221</v>
      </c>
      <c r="P15" s="12">
        <f>P14*100/B14</f>
        <v>39.814814814814817</v>
      </c>
      <c r="Q15" s="12">
        <f>Q14*100/B14</f>
        <v>30.555555555555557</v>
      </c>
      <c r="R15" s="40"/>
      <c r="S15" s="40"/>
      <c r="T15" s="40"/>
      <c r="U15" s="40"/>
      <c r="V15" s="40"/>
      <c r="W15" s="40"/>
    </row>
    <row r="16" spans="1:30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41" t="s">
        <v>65</v>
      </c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HP2</cp:lastModifiedBy>
  <dcterms:created xsi:type="dcterms:W3CDTF">2022-12-22T06:57:03Z</dcterms:created>
  <dcterms:modified xsi:type="dcterms:W3CDTF">2024-01-26T10:05:20Z</dcterms:modified>
</cp:coreProperties>
</file>